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G68" i="12" l="1"/>
  <c r="C18" i="12"/>
  <c r="C11" i="11"/>
  <c r="C15" i="10"/>
  <c r="C15" i="9"/>
  <c r="C14" i="8"/>
  <c r="C11" i="7"/>
  <c r="C12" i="6"/>
  <c r="C14" i="5"/>
  <c r="C13" i="4"/>
  <c r="C9" i="3"/>
  <c r="C9" i="2"/>
  <c r="C15" i="1"/>
</calcChain>
</file>

<file path=xl/sharedStrings.xml><?xml version="1.0" encoding="utf-8"?>
<sst xmlns="http://schemas.openxmlformats.org/spreadsheetml/2006/main" count="1060" uniqueCount="201">
  <si>
    <t>COLOCACIONES DE ACCIONES DE PAGO (1)</t>
  </si>
  <si>
    <t>Enero de 2008</t>
  </si>
  <si>
    <t>Sociedad Emisora</t>
  </si>
  <si>
    <t>Nº de acciones</t>
  </si>
  <si>
    <t>Miles de $</t>
  </si>
  <si>
    <t>Administradora de Fondos de Pensiones Planvital S.A.</t>
  </si>
  <si>
    <t>Cencosud S.A.</t>
  </si>
  <si>
    <t>Clínica Las Condes S.A.</t>
  </si>
  <si>
    <t>Coagra S.A.</t>
  </si>
  <si>
    <t>Estadio Español de Concepción S.A.</t>
  </si>
  <si>
    <t>Fábrica de Papeles Carrascal S.A.</t>
  </si>
  <si>
    <t>Ripley Corp S.A.</t>
  </si>
  <si>
    <t>Sociedad de Inversiones Campos Chilenos S.A.</t>
  </si>
  <si>
    <t xml:space="preserve">(1) Emisiones  pendientes efectivamente suscritas y pagadas en el mes,  informadas por las </t>
  </si>
  <si>
    <t>sociedades a la Superintendencia de Valores y Seguros.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</si>
  <si>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</si>
  <si>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</si>
  <si>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</si>
  <si>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</si>
  <si>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</si>
  <si>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</si>
  <si>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</si>
  <si>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</si>
  <si>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</si>
  <si>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</si>
  <si>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</si>
  <si>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</si>
  <si>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</si>
  <si>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2008</t>
  </si>
  <si>
    <t>Envases del Pacífico S.A.</t>
  </si>
  <si>
    <t>Almendral S.A.</t>
  </si>
  <si>
    <t>Viña Tarapacá Ex Zabala</t>
  </si>
  <si>
    <t>Compañías Cic S.A.</t>
  </si>
  <si>
    <t>Laboratorios Andrómaco S.A.</t>
  </si>
  <si>
    <t>S.A.C.I. Falabella (2)(3)</t>
  </si>
  <si>
    <t>Viña San Pedro S.A.(2)</t>
  </si>
  <si>
    <t>Viña San Pedro S.A.(2)(4)</t>
  </si>
  <si>
    <t>Quintec S.A.</t>
  </si>
  <si>
    <t>Jugos Concentrados S.A.</t>
  </si>
  <si>
    <t>Masisa S.A.</t>
  </si>
  <si>
    <t>US$150.000.000</t>
  </si>
  <si>
    <t>Quintec S.A.(2)</t>
  </si>
  <si>
    <t>Sociedad Anónima de Deportes Cachagua</t>
  </si>
  <si>
    <t>Sonda S.A.(2)</t>
  </si>
  <si>
    <t>Parque Arauco S.A.(2)(5)</t>
  </si>
  <si>
    <t>Empresas La Polar S.A.(2)(6)</t>
  </si>
  <si>
    <t>Schwager Energy S.A.(7)</t>
  </si>
  <si>
    <t>Lan Airlines S.A.(2)(8)</t>
  </si>
  <si>
    <t>US$319.571.919</t>
  </si>
  <si>
    <t>Sipsa Sociedad Anónima</t>
  </si>
  <si>
    <t>Quiñenco S.A.</t>
  </si>
  <si>
    <t>S.A.C.I. Falabella (2)(9)</t>
  </si>
  <si>
    <t>Paz Corp S.A. (2)(11)</t>
  </si>
  <si>
    <t>Compañía General de Electricidad S.A.</t>
  </si>
  <si>
    <t>Fábrica de Papeles Carrascal S.A.(12)</t>
  </si>
  <si>
    <t>AES Gener S.A.</t>
  </si>
  <si>
    <t xml:space="preserve">Ripley Corp S.A. </t>
  </si>
  <si>
    <t>Salfacorp S.A.(13)</t>
  </si>
  <si>
    <t>Fusión</t>
  </si>
  <si>
    <t>Pesquera Itata S.A.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</si>
  <si>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</si>
  <si>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</si>
  <si>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</si>
  <si>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 Del total de las 16.698.803 acciones emitidas, 1.669.880 acciones serán destinadas a planes de compensación a los trabajadores, las que tienen un plazo de colocación de 5 años a partir del 26 de abril de 2005.</t>
  </si>
  <si>
    <t>(4):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</si>
  <si>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(5): De las 155.000.000 acciones inscritas,  7.750.000 acciones, serán destinadas a un plan de compensación para trabajadores de la empresa., las que tendrán un plazo de suscripción y pago de 5 años contados desde el 13 de octubre de 2005.</t>
  </si>
  <si>
    <t>(6): De las 15.876.681 acciones inscritas, 1.587.668 acciones, serán destinadas a planes de compensación para trabajadores de la empresa y sus filiales, las que tendrán un plazo de suscripción y pago de 5 años contados desde el 16 de noviembre de 2006.</t>
  </si>
  <si>
    <t>(7): Parte del aumento de capital, es decir, $1.030.000.000.- de los $4.636.000.000.- se suscribirá y pagará, en parte con la capitalización de deudas de 3 accionistas mayoritarios- María Elena de Inversiones S.A., Inversiones Abacanto S.A. e Inversiones Gama S.A.</t>
  </si>
  <si>
    <t>(8):  De las 22.090.910 acciones inscritas,  2.209.091 acciones, serán destinadas a un plan de compensación para trabajadores de la sociedad y de sus filiales, las que tendrán un plazo de suscripción y pago de 5 años contados desde el 5 de abril de 2007.</t>
  </si>
  <si>
    <t>(9): Del total de las 20.236.133 acciones emitidas, 2.023.613 acciones serán destinadas a planes de compensación a los trabajadores, las que tienen un plazo de colocación de 5 años a partir del 24 de abril de 2007.</t>
  </si>
  <si>
    <t>(10):  Corresponderá a la apertura bursátil de la Compañía.</t>
  </si>
  <si>
    <t>(11):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</si>
  <si>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(12): Del total de acciones emitidas 36..371, se pagarán mediante la capitalización de aportes. Estas acciones podrán ser suscritas hasta el 28 de enero de 2008.</t>
  </si>
  <si>
    <t>(13): Aumento de Capital destinado a la fusión por absorción de Aconcagua S.A., realizada por Salfacorp S.A.(inicio canje:3 de enero de 2008)</t>
  </si>
  <si>
    <t>FUSIONES 2008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</si>
  <si>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</si>
  <si>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</si>
  <si>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</si>
  <si>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</si>
  <si>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</si>
  <si>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</si>
  <si>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</si>
  <si>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Salfacorp S.A.</t>
  </si>
  <si>
    <t>Aconcagua S.A.</t>
  </si>
  <si>
    <t xml:space="preserve">2,69115626 acciones de Salfacorp S.A. por cada acción de Aconcagua S.A.. </t>
  </si>
  <si>
    <t>3 de enero de 2008</t>
  </si>
  <si>
    <t>Febrero de 2008</t>
  </si>
  <si>
    <t>colocadas a Febrero 2008</t>
  </si>
  <si>
    <t>Paz Corp S.A. (2)(10)</t>
  </si>
  <si>
    <t>Salfacorp S.A.(11)</t>
  </si>
  <si>
    <t>(10):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</si>
  <si>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(11): Aumento de Capital destinado a la fusión por absorción de Aconcagua S.A., realizada por Salfacorp S.A.(inicio canje:3 de enero de 2008)</t>
  </si>
  <si>
    <t>Marzo de 2008</t>
  </si>
  <si>
    <t>Schwager Energy S.A.</t>
  </si>
  <si>
    <t>colocadas a Marzo 2008</t>
  </si>
  <si>
    <t>Ipal S.A.</t>
  </si>
  <si>
    <t>Carámicas Industriales S.A.(11)</t>
  </si>
  <si>
    <t>US$60.000.000,68</t>
  </si>
  <si>
    <t>Compañía Chilena de Navegación Interoceánica S.A.</t>
  </si>
  <si>
    <t>US$ 13.734.609,72</t>
  </si>
  <si>
    <t>(11): Una vez concluído el plazo de opción preferente, el capital se reducirá automáticamente y de pleno derecho a la cantidad efectivamente suscrita y pagada.</t>
  </si>
  <si>
    <t>Abril de 2008</t>
  </si>
  <si>
    <t>Administradora de Fondos de Pensiones Capital S.A.</t>
  </si>
  <si>
    <t>Cerámicas Industriales S.A.</t>
  </si>
  <si>
    <t xml:space="preserve">S.A.C.I. Falabella </t>
  </si>
  <si>
    <t>colocadas a Abril 2008</t>
  </si>
  <si>
    <t>AES Gener S.A.(11)</t>
  </si>
  <si>
    <t>Carámicas Industriales S.A.(12)</t>
  </si>
  <si>
    <t>(11): Aumento de capital dejado sin efecto.</t>
  </si>
  <si>
    <t>(12): Una vez concluído el plazo de opción preferente, el capital se reducirá automáticamente y de pleno derecho a la cantidad efectivamente suscrita y pagada.</t>
  </si>
  <si>
    <t>Mayo de 2008</t>
  </si>
  <si>
    <t>Colbún S.A.</t>
  </si>
  <si>
    <t>colocadas a Mayo 2008</t>
  </si>
  <si>
    <t>Carámicas Industriales S.A.</t>
  </si>
  <si>
    <t>Transchile Charrúa Transmisión S.A.(11)</t>
  </si>
  <si>
    <t>Regularización</t>
  </si>
  <si>
    <t>(11):Aumento de capital totalmente suscrito y pagado por sus 2 únicos accionistas.</t>
  </si>
  <si>
    <t>Junio de 2008</t>
  </si>
  <si>
    <t>colocadas a Junio 2008</t>
  </si>
  <si>
    <t>Quintec S.A.(Modificado)</t>
  </si>
  <si>
    <t>Inmobiliaria de Deportes Algarrobo S.A.</t>
  </si>
  <si>
    <t>Julio de 2008</t>
  </si>
  <si>
    <t>S.A.C.I. Falabella</t>
  </si>
  <si>
    <t>Empresas Tattersall S.A.</t>
  </si>
  <si>
    <t>Marítima de Inversiones S.A.</t>
  </si>
  <si>
    <t>Quemchi S.A.</t>
  </si>
  <si>
    <t>Navarino S.A.</t>
  </si>
  <si>
    <t>Compañía Sud Americana de Vapores S.A.</t>
  </si>
  <si>
    <t>USD 59.999.999,30</t>
  </si>
  <si>
    <t>Agosto de 2008</t>
  </si>
  <si>
    <t>Empresa Nacional del Carbón S.A.</t>
  </si>
  <si>
    <t>colocadas a Agosto 2008</t>
  </si>
  <si>
    <t>Cencosud S.A. (11)</t>
  </si>
  <si>
    <t>(11) : De las 40.000.000 acciones inscritas, 4.000.000 de acciones, serán destinadas a un plan de compensación para trabajadores de la sociedad y de sus filiales,(así como el total no suscrito por los accionistas en la opción preferente) las que tendrán un plazo de suscripción y pago de 5 años contados desde el 25 de abril de 2008.</t>
  </si>
  <si>
    <t>Septiembre de 2008</t>
  </si>
  <si>
    <t>colocadas a Septiembre 2008</t>
  </si>
  <si>
    <t>Empresas Iansa S.A. (12)</t>
  </si>
  <si>
    <t>Union el Golf S.A.</t>
  </si>
  <si>
    <t>Transchile Charrúa Transmisión S.A.</t>
  </si>
  <si>
    <t>Electroandina S.A.(Serie A)</t>
  </si>
  <si>
    <t>US$70.516.000</t>
  </si>
  <si>
    <t>Electroandina S.A.(Serie B)</t>
  </si>
  <si>
    <t>(12): Aumento de Capital destinado a la fusión por absorción de Iansagro S.A., realizada por Empresas Iansa S.A.(Fecha canje: 10 de Octubre de 2008)</t>
  </si>
  <si>
    <t>Empresas Iansa S.A.</t>
  </si>
  <si>
    <t>Iansagro S.A.</t>
  </si>
  <si>
    <t xml:space="preserve">0,122661 acciones de Empresas Iansa S.A. por cada acción de Iansagro S.A. </t>
  </si>
  <si>
    <t>10 de octubre de 2008</t>
  </si>
  <si>
    <t>Octubre de 2008</t>
  </si>
  <si>
    <t>Electroandina S.A. (Serie A)</t>
  </si>
  <si>
    <t>Electroandina S.A. (Serie B)</t>
  </si>
  <si>
    <t>Unión El Golf S.A.</t>
  </si>
  <si>
    <t>(2) Corresponde a un aumento de capital destinado a Planes de Compensación.</t>
  </si>
  <si>
    <t>*archivo reemplazado con fecha 15 de diciembre de 2008.</t>
  </si>
  <si>
    <t>colocadas a Octubre 2008</t>
  </si>
  <si>
    <t>Cencosud S.A. (2)(11)</t>
  </si>
  <si>
    <t>Empresas Iansa S.A.(12)</t>
  </si>
  <si>
    <t>Empresas Hites S.A.(2929)</t>
  </si>
  <si>
    <t>Carbonífera Victoria de Lebu S.A.</t>
  </si>
  <si>
    <t>Azul Azul S.A. (Serie A)(13)</t>
  </si>
  <si>
    <t>Azul Azul S.A. (Serie B)(13)</t>
  </si>
  <si>
    <t>Sociedad Anónima Viña Santa Rita</t>
  </si>
  <si>
    <t>(13): Apertura bursátil. De las 20.999.999 acciones Serie B inscritas, 999.999 acciones serán destinadas a planes de compensación de trabajadores de la compañía, las que tendrán un plazo de suscripción y pago de 5 años contados desde el 25 de agosto de 2008.</t>
  </si>
  <si>
    <t>Noviembre de 2008</t>
  </si>
  <si>
    <t>Azul Azul S.A.</t>
  </si>
  <si>
    <t>S.A. Viña Santa Rita</t>
  </si>
  <si>
    <t>colocadas a Noviembre 2008</t>
  </si>
  <si>
    <t>Azul Azul S.A. (Serie A)(2)(13)</t>
  </si>
  <si>
    <t>Azul Azul S.A. (Serie B)(2)(13)</t>
  </si>
  <si>
    <t>Campos Deportivos Craighouse S.A.(Serie B)</t>
  </si>
  <si>
    <t>Prince of Wales Country Club S.A. Inmobiliaria (Serie A)</t>
  </si>
  <si>
    <t>Prince of Wales Country Club S.A. Inmobiliaria (Serie B)</t>
  </si>
  <si>
    <t>Prince of Wales Country Club S.A. Inmobiliaria (Preferida)</t>
  </si>
  <si>
    <t>Pesquera Itata S.A.(2)(14)</t>
  </si>
  <si>
    <t>USD 25.015.823,86</t>
  </si>
  <si>
    <t>(14)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</si>
  <si>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Diciembre de 2008</t>
  </si>
  <si>
    <t>Azul Azul S.A. (Serie B)</t>
  </si>
  <si>
    <t>Campos Deportivos Craighouse S.A.</t>
  </si>
  <si>
    <t xml:space="preserve">S.A. Viña Santa Rita </t>
  </si>
  <si>
    <t>Sonda S.A. (2)</t>
  </si>
  <si>
    <t>Union El Golf S.A.</t>
  </si>
  <si>
    <t>Nota: archivo reemplazado el 3 de enero de 2011.</t>
  </si>
  <si>
    <t>colocadas a Diciembre de 2008</t>
  </si>
  <si>
    <t>Empresas Hites S.A.</t>
  </si>
  <si>
    <t>Azul Azul S.A.(Serie A)(2)(12)</t>
  </si>
  <si>
    <t>Azul Azul S.A.(Serie B)(2)(12)</t>
  </si>
  <si>
    <t>Pesquera Itata S.A.(2)(13)</t>
  </si>
  <si>
    <t xml:space="preserve">AES Gener S.A. </t>
  </si>
  <si>
    <t>(12): Apertura bursátil. De las 20.999.999 acciones Serie B inscritas, 999.999 acciones serán destinadas a planes de compensación de trabajadores de la compañía, las que tendrán un plazo de suscripción y pago de 5 años contados desde el 25 de agosto de 2008.</t>
  </si>
  <si>
    <t>(13)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</si>
  <si>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Aperturas Bursátiles Año 2008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</si>
  <si>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</si>
  <si>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</si>
  <si>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</si>
  <si>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</si>
  <si>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</si>
  <si>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</si>
  <si>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Serie B</t>
  </si>
  <si>
    <t>$</t>
  </si>
  <si>
    <t>por acción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</si>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</sst>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10"/>
      <name val="Arial"/>
    </font>
    <font>
      <sz val="10"/>
      <name val="MS Sans Serif"/>
    </font>
    <font>
      <sz val="10"/>
      <color rgb="FF008000"/>
      <name val="MS Sans Serif"/>
      <family val="2"/>
    </font>
    <font>
      <b/>
      <sz val="10"/>
      <name val="MS Sans Serif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17" fontId="2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0" fontId="4" fillId="0" borderId="0" xfId="0" applyFont="1" applyFill="1" applyBorder="1"/>
    <xf numFmtId="0" fontId="3" fillId="0" borderId="4" xfId="0" applyFont="1" applyFill="1" applyBorder="1"/>
    <xf numFmtId="3" fontId="3" fillId="0" borderId="5" xfId="0" applyNumberFormat="1" applyFont="1" applyFill="1" applyBorder="1"/>
    <xf numFmtId="0" fontId="3" fillId="0" borderId="1" xfId="0" applyFont="1" applyFill="1" applyBorder="1"/>
    <xf numFmtId="3" fontId="3" fillId="0" borderId="2" xfId="0" applyNumberFormat="1" applyFont="1" applyFill="1" applyBorder="1"/>
    <xf numFmtId="3" fontId="3" fillId="0" borderId="3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5" fontId="6" fillId="0" borderId="0" xfId="0" quotePrefix="1" applyNumberFormat="1" applyFont="1" applyFill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10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5" fontId="2" fillId="2" borderId="6" xfId="0" applyNumberFormat="1" applyFont="1" applyFill="1" applyBorder="1" applyAlignment="1">
      <alignment horizontal="left"/>
    </xf>
    <xf numFmtId="15" fontId="2" fillId="2" borderId="7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10" fontId="2" fillId="2" borderId="6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5" fontId="2" fillId="2" borderId="8" xfId="0" applyNumberFormat="1" applyFont="1" applyFill="1" applyBorder="1" applyAlignment="1">
      <alignment horizontal="left"/>
    </xf>
    <xf numFmtId="15" fontId="2" fillId="2" borderId="9" xfId="0" applyNumberFormat="1" applyFont="1" applyFill="1" applyBorder="1" applyAlignment="1">
      <alignment horizontal="left"/>
    </xf>
    <xf numFmtId="3" fontId="2" fillId="2" borderId="8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left"/>
    </xf>
    <xf numFmtId="10" fontId="2" fillId="2" borderId="8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15" fontId="7" fillId="0" borderId="6" xfId="0" applyNumberFormat="1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left"/>
    </xf>
    <xf numFmtId="10" fontId="7" fillId="0" borderId="6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top" wrapText="1"/>
    </xf>
    <xf numFmtId="15" fontId="5" fillId="0" borderId="10" xfId="0" applyNumberFormat="1" applyFont="1" applyFill="1" applyBorder="1" applyAlignment="1">
      <alignment horizontal="left"/>
    </xf>
    <xf numFmtId="3" fontId="5" fillId="0" borderId="10" xfId="0" applyNumberFormat="1" applyFont="1" applyFill="1" applyBorder="1" applyAlignment="1">
      <alignment horizontal="left"/>
    </xf>
    <xf numFmtId="10" fontId="5" fillId="0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15" fontId="5" fillId="0" borderId="8" xfId="0" applyNumberFormat="1" applyFont="1" applyFill="1" applyBorder="1" applyAlignment="1">
      <alignment horizontal="left"/>
    </xf>
    <xf numFmtId="3" fontId="5" fillId="0" borderId="8" xfId="0" applyNumberFormat="1" applyFont="1" applyFill="1" applyBorder="1" applyAlignment="1">
      <alignment horizontal="left"/>
    </xf>
    <xf numFmtId="10" fontId="5" fillId="0" borderId="8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14" fontId="3" fillId="0" borderId="1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15" fontId="10" fillId="0" borderId="8" xfId="0" applyNumberFormat="1" applyFont="1" applyFill="1" applyBorder="1" applyAlignment="1">
      <alignment horizontal="left"/>
    </xf>
    <xf numFmtId="15" fontId="5" fillId="0" borderId="0" xfId="0" applyNumberFormat="1" applyFont="1" applyFill="1" applyBorder="1" applyAlignment="1">
      <alignment horizontal="left"/>
    </xf>
    <xf numFmtId="15" fontId="10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15" fontId="10" fillId="0" borderId="1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3" fontId="11" fillId="0" borderId="0" xfId="0" applyNumberFormat="1" applyFont="1" applyFill="1" applyBorder="1"/>
    <xf numFmtId="3" fontId="11" fillId="0" borderId="5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5" fillId="0" borderId="13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5" fontId="7" fillId="0" borderId="11" xfId="0" applyNumberFormat="1" applyFont="1" applyFill="1" applyBorder="1" applyAlignment="1">
      <alignment horizontal="left"/>
    </xf>
    <xf numFmtId="15" fontId="7" fillId="0" borderId="9" xfId="0" applyNumberFormat="1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left"/>
    </xf>
    <xf numFmtId="10" fontId="7" fillId="0" borderId="9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13" fillId="0" borderId="0" xfId="0" applyFont="1" applyFill="1" applyBorder="1"/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0" fontId="10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10" fillId="2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top" wrapText="1"/>
    </xf>
    <xf numFmtId="14" fontId="8" fillId="3" borderId="12" xfId="0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/>
    </xf>
    <xf numFmtId="15" fontId="7" fillId="0" borderId="8" xfId="0" applyNumberFormat="1" applyFont="1" applyFill="1" applyBorder="1" applyAlignment="1">
      <alignment horizontal="left"/>
    </xf>
    <xf numFmtId="3" fontId="7" fillId="0" borderId="8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horizontal="center"/>
    </xf>
    <xf numFmtId="0" fontId="2" fillId="0" borderId="14" xfId="0" applyFont="1" applyFill="1" applyBorder="1" applyAlignment="1"/>
    <xf numFmtId="3" fontId="2" fillId="0" borderId="15" xfId="0" applyNumberFormat="1" applyFont="1" applyFill="1" applyBorder="1"/>
    <xf numFmtId="3" fontId="2" fillId="0" borderId="16" xfId="0" applyNumberFormat="1" applyFont="1" applyFill="1" applyBorder="1"/>
    <xf numFmtId="0" fontId="3" fillId="0" borderId="4" xfId="0" applyFont="1" applyFill="1" applyBorder="1" applyAlignment="1"/>
    <xf numFmtId="38" fontId="3" fillId="0" borderId="0" xfId="1" applyNumberFormat="1" applyFont="1" applyFill="1" applyBorder="1"/>
    <xf numFmtId="0" fontId="5" fillId="0" borderId="17" xfId="0" applyFont="1" applyFill="1" applyBorder="1" applyAlignment="1">
      <alignment horizontal="left"/>
    </xf>
    <xf numFmtId="3" fontId="3" fillId="0" borderId="18" xfId="0" applyNumberFormat="1" applyFont="1" applyFill="1" applyBorder="1"/>
    <xf numFmtId="3" fontId="3" fillId="0" borderId="19" xfId="0" applyNumberFormat="1" applyFont="1" applyFill="1" applyBorder="1"/>
    <xf numFmtId="3" fontId="5" fillId="0" borderId="13" xfId="0" applyNumberFormat="1" applyFont="1" applyFill="1" applyBorder="1" applyAlignment="1">
      <alignment horizontal="left"/>
    </xf>
    <xf numFmtId="10" fontId="5" fillId="0" borderId="13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10" fontId="10" fillId="0" borderId="8" xfId="0" applyNumberFormat="1" applyFont="1" applyFill="1" applyBorder="1" applyAlignment="1">
      <alignment horizontal="left"/>
    </xf>
    <xf numFmtId="3" fontId="10" fillId="0" borderId="8" xfId="0" applyNumberFormat="1" applyFont="1" applyFill="1" applyBorder="1" applyAlignment="1">
      <alignment horizontal="left"/>
    </xf>
    <xf numFmtId="3" fontId="8" fillId="3" borderId="0" xfId="0" applyNumberFormat="1" applyFont="1" applyFill="1" applyBorder="1"/>
    <xf numFmtId="3" fontId="10" fillId="2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3" fontId="8" fillId="3" borderId="12" xfId="0" applyNumberFormat="1" applyFont="1" applyFill="1" applyBorder="1"/>
    <xf numFmtId="0" fontId="8" fillId="3" borderId="20" xfId="0" applyFont="1" applyFill="1" applyBorder="1"/>
    <xf numFmtId="0" fontId="8" fillId="3" borderId="21" xfId="0" applyFont="1" applyFill="1" applyBorder="1"/>
    <xf numFmtId="0" fontId="8" fillId="3" borderId="22" xfId="0" applyFont="1" applyFill="1" applyBorder="1"/>
    <xf numFmtId="3" fontId="8" fillId="3" borderId="21" xfId="0" applyNumberFormat="1" applyFont="1" applyFill="1" applyBorder="1"/>
    <xf numFmtId="17" fontId="8" fillId="3" borderId="1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6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3.28515625" style="3" bestFit="1" customWidth="1"/>
    <col min="7" max="7" width="11.42578125" style="3"/>
    <col min="8" max="8" width="22.5703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x14ac:dyDescent="0.2">
      <c r="A5" s="9"/>
      <c r="C5" s="10"/>
    </row>
    <row r="6" spans="1:4" x14ac:dyDescent="0.2">
      <c r="A6" s="9" t="s">
        <v>5</v>
      </c>
      <c r="B6" s="2">
        <v>219044580</v>
      </c>
      <c r="C6" s="10">
        <v>2867294</v>
      </c>
    </row>
    <row r="7" spans="1:4" x14ac:dyDescent="0.2">
      <c r="A7" s="9" t="s">
        <v>6</v>
      </c>
      <c r="B7" s="2">
        <v>49750000</v>
      </c>
      <c r="C7" s="10">
        <v>99500000</v>
      </c>
    </row>
    <row r="8" spans="1:4" x14ac:dyDescent="0.2">
      <c r="A8" s="9" t="s">
        <v>7</v>
      </c>
      <c r="B8" s="2">
        <v>2000</v>
      </c>
      <c r="C8" s="10">
        <v>36000</v>
      </c>
    </row>
    <row r="9" spans="1:4" x14ac:dyDescent="0.2">
      <c r="A9" s="9" t="s">
        <v>8</v>
      </c>
      <c r="B9" s="2">
        <v>222877</v>
      </c>
      <c r="C9" s="10">
        <v>171053</v>
      </c>
    </row>
    <row r="10" spans="1:4" x14ac:dyDescent="0.2">
      <c r="A10" s="9" t="s">
        <v>9</v>
      </c>
      <c r="B10" s="2">
        <v>8</v>
      </c>
      <c r="C10" s="10">
        <v>2000</v>
      </c>
    </row>
    <row r="11" spans="1:4" x14ac:dyDescent="0.2">
      <c r="A11" s="9" t="s">
        <v>10</v>
      </c>
      <c r="B11" s="2">
        <v>169037</v>
      </c>
      <c r="C11" s="10">
        <v>2439050</v>
      </c>
    </row>
    <row r="12" spans="1:4" x14ac:dyDescent="0.2">
      <c r="A12" s="9" t="s">
        <v>11</v>
      </c>
      <c r="B12" s="2">
        <v>38018602</v>
      </c>
      <c r="C12" s="10">
        <v>21100324</v>
      </c>
    </row>
    <row r="13" spans="1:4" x14ac:dyDescent="0.2">
      <c r="A13" s="9" t="s">
        <v>12</v>
      </c>
      <c r="B13" s="2">
        <v>21308349</v>
      </c>
      <c r="C13" s="10">
        <v>1534201</v>
      </c>
    </row>
    <row r="14" spans="1:4" ht="13.5" thickBot="1" x14ac:dyDescent="0.25">
      <c r="A14" s="9"/>
      <c r="C14" s="10"/>
    </row>
    <row r="15" spans="1:4" ht="13.5" thickBot="1" x14ac:dyDescent="0.25">
      <c r="A15" s="11"/>
      <c r="B15" s="12"/>
      <c r="C15" s="13">
        <f>SUM(C5:C14)</f>
        <v>127649922</v>
      </c>
    </row>
    <row r="17" spans="1:256" x14ac:dyDescent="0.2">
      <c r="A17" s="14" t="s">
        <v>13</v>
      </c>
      <c r="E17" s="2"/>
    </row>
    <row r="18" spans="1:256" x14ac:dyDescent="0.2">
      <c r="A18" s="15" t="s">
        <v>14</v>
      </c>
    </row>
    <row r="19" spans="1:256" x14ac:dyDescent="0.2">
      <c r="A19" s="2"/>
    </row>
    <row r="22" spans="1:256" x14ac:dyDescent="0.2">
      <c r="A22" s="17" t="s">
        <v>15</v>
      </c>
      <c r="B22" s="17"/>
      <c r="C22" s="18"/>
      <c r="D22" s="18"/>
      <c r="E22" s="19"/>
      <c r="F22" s="19"/>
      <c r="G22" s="20"/>
      <c r="H22" s="17"/>
      <c r="I22" s="21"/>
      <c r="J22" s="21"/>
    </row>
    <row r="23" spans="1:256" x14ac:dyDescent="0.2">
      <c r="A23" s="22" t="s">
        <v>16</v>
      </c>
      <c r="B23" s="22"/>
      <c r="C23" s="23"/>
      <c r="D23" s="23"/>
      <c r="E23" s="24"/>
      <c r="F23" s="24"/>
      <c r="G23" s="25"/>
      <c r="H23" s="22"/>
      <c r="I23" s="22"/>
      <c r="J23" s="22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x14ac:dyDescent="0.2">
      <c r="A24" s="26"/>
      <c r="B24" s="26"/>
      <c r="C24" s="27" t="s">
        <v>17</v>
      </c>
      <c r="D24" s="28" t="s">
        <v>17</v>
      </c>
      <c r="E24" s="29" t="s">
        <v>18</v>
      </c>
      <c r="F24" s="29" t="s">
        <v>19</v>
      </c>
      <c r="G24" s="30" t="s">
        <v>20</v>
      </c>
      <c r="H24" s="26" t="s">
        <v>21</v>
      </c>
      <c r="I24" s="31"/>
      <c r="J24" s="31"/>
    </row>
    <row r="25" spans="1:256" x14ac:dyDescent="0.2">
      <c r="A25" s="32" t="s">
        <v>2</v>
      </c>
      <c r="B25" s="32" t="s">
        <v>22</v>
      </c>
      <c r="C25" s="33" t="s">
        <v>23</v>
      </c>
      <c r="D25" s="34" t="s">
        <v>24</v>
      </c>
      <c r="E25" s="35" t="s">
        <v>25</v>
      </c>
      <c r="F25" s="36" t="s">
        <v>26</v>
      </c>
      <c r="G25" s="37" t="s">
        <v>27</v>
      </c>
      <c r="H25" s="32" t="s">
        <v>28</v>
      </c>
      <c r="I25" s="31"/>
      <c r="J25" s="31"/>
    </row>
    <row r="26" spans="1:256" x14ac:dyDescent="0.2">
      <c r="A26" s="38"/>
      <c r="B26" s="21"/>
      <c r="C26" s="39"/>
      <c r="D26" s="39"/>
      <c r="E26" s="40"/>
      <c r="F26" s="40"/>
      <c r="G26" s="41"/>
      <c r="H26" s="38"/>
      <c r="I26" s="21"/>
      <c r="J26" s="21"/>
    </row>
    <row r="27" spans="1:256" x14ac:dyDescent="0.2">
      <c r="A27" s="42" t="s">
        <v>29</v>
      </c>
      <c r="B27" s="16">
        <v>734</v>
      </c>
      <c r="C27" s="43">
        <v>38414</v>
      </c>
      <c r="D27" s="43">
        <v>39460</v>
      </c>
      <c r="E27" s="44">
        <v>22313119439</v>
      </c>
      <c r="F27" s="44">
        <v>24000000</v>
      </c>
      <c r="G27" s="45">
        <v>0.59703016666666664</v>
      </c>
      <c r="H27" s="44">
        <v>14328724</v>
      </c>
      <c r="I27" s="16"/>
      <c r="J27" s="16"/>
    </row>
    <row r="28" spans="1:256" x14ac:dyDescent="0.2">
      <c r="A28" s="42" t="s">
        <v>30</v>
      </c>
      <c r="B28" s="16">
        <v>736</v>
      </c>
      <c r="C28" s="43">
        <v>38425</v>
      </c>
      <c r="D28" s="43">
        <v>39493</v>
      </c>
      <c r="E28" s="44">
        <v>287500000000</v>
      </c>
      <c r="F28" s="44">
        <v>12500000000</v>
      </c>
      <c r="G28" s="45">
        <v>0.99366491215999997</v>
      </c>
      <c r="H28" s="44">
        <v>12420811402</v>
      </c>
      <c r="I28" s="16"/>
      <c r="J28" s="16"/>
    </row>
    <row r="29" spans="1:256" x14ac:dyDescent="0.2">
      <c r="A29" s="42" t="s">
        <v>6</v>
      </c>
      <c r="B29" s="16">
        <v>737</v>
      </c>
      <c r="C29" s="43">
        <v>38425</v>
      </c>
      <c r="D29" s="43">
        <v>39478</v>
      </c>
      <c r="E29" s="44">
        <v>324793224014</v>
      </c>
      <c r="F29" s="44">
        <v>670340180</v>
      </c>
      <c r="G29" s="45">
        <v>0.65186876460247389</v>
      </c>
      <c r="H29" s="44">
        <v>436973825</v>
      </c>
      <c r="I29" s="16"/>
      <c r="J29" s="16"/>
    </row>
    <row r="30" spans="1:256" x14ac:dyDescent="0.2">
      <c r="A30" s="42" t="s">
        <v>31</v>
      </c>
      <c r="B30" s="16">
        <v>738</v>
      </c>
      <c r="C30" s="43">
        <v>38442</v>
      </c>
      <c r="D30" s="43">
        <v>39509</v>
      </c>
      <c r="E30" s="44">
        <v>6048048370</v>
      </c>
      <c r="F30" s="44">
        <v>700000</v>
      </c>
      <c r="G30" s="45">
        <v>0.38293571428571427</v>
      </c>
      <c r="H30" s="44">
        <v>268055</v>
      </c>
      <c r="I30" s="16"/>
      <c r="J30" s="16"/>
    </row>
    <row r="31" spans="1:256" x14ac:dyDescent="0.2">
      <c r="A31" s="42" t="s">
        <v>32</v>
      </c>
      <c r="B31" s="16">
        <v>740</v>
      </c>
      <c r="C31" s="43">
        <v>38443</v>
      </c>
      <c r="D31" s="43">
        <v>39478</v>
      </c>
      <c r="E31" s="44">
        <v>15000000000</v>
      </c>
      <c r="F31" s="44">
        <v>15000000000</v>
      </c>
      <c r="G31" s="45">
        <v>0.68403918526666663</v>
      </c>
      <c r="H31" s="44">
        <v>10260587779</v>
      </c>
      <c r="I31" s="16"/>
      <c r="J31" s="16"/>
    </row>
    <row r="32" spans="1:256" x14ac:dyDescent="0.2">
      <c r="A32" s="42" t="s">
        <v>33</v>
      </c>
      <c r="B32" s="16">
        <v>749</v>
      </c>
      <c r="C32" s="43">
        <v>38517</v>
      </c>
      <c r="D32" s="43">
        <v>39467</v>
      </c>
      <c r="E32" s="44">
        <v>15772000000</v>
      </c>
      <c r="F32" s="44">
        <v>200000000</v>
      </c>
      <c r="G32" s="45">
        <v>0.19529888000000001</v>
      </c>
      <c r="H32" s="44">
        <v>39059776</v>
      </c>
      <c r="I32" s="16"/>
      <c r="J32" s="16"/>
    </row>
    <row r="33" spans="1:10" x14ac:dyDescent="0.2">
      <c r="A33" s="42" t="s">
        <v>34</v>
      </c>
      <c r="B33" s="16">
        <v>751</v>
      </c>
      <c r="C33" s="43">
        <v>38552</v>
      </c>
      <c r="D33" s="43">
        <v>39564</v>
      </c>
      <c r="E33" s="44">
        <v>2994008421</v>
      </c>
      <c r="F33" s="44">
        <v>16698803</v>
      </c>
      <c r="G33" s="45">
        <v>9.0088912360963835E-2</v>
      </c>
      <c r="H33" s="44">
        <v>1504377</v>
      </c>
      <c r="I33" s="16"/>
      <c r="J33" s="16"/>
    </row>
    <row r="34" spans="1:10" x14ac:dyDescent="0.2">
      <c r="A34" s="42" t="s">
        <v>35</v>
      </c>
      <c r="B34" s="16">
        <v>755</v>
      </c>
      <c r="C34" s="43">
        <v>38621</v>
      </c>
      <c r="D34" s="43">
        <v>40366</v>
      </c>
      <c r="E34" s="44">
        <v>451060974</v>
      </c>
      <c r="F34" s="44">
        <v>72751770</v>
      </c>
      <c r="G34" s="45">
        <v>0</v>
      </c>
      <c r="H34" s="44">
        <v>0</v>
      </c>
      <c r="I34" s="16"/>
      <c r="J34" s="16"/>
    </row>
    <row r="35" spans="1:10" x14ac:dyDescent="0.2">
      <c r="A35" s="42" t="s">
        <v>36</v>
      </c>
      <c r="B35" s="16">
        <v>756</v>
      </c>
      <c r="C35" s="43">
        <v>38621</v>
      </c>
      <c r="D35" s="43">
        <v>39636</v>
      </c>
      <c r="E35" s="44">
        <v>4059548766</v>
      </c>
      <c r="F35" s="44">
        <v>654765930</v>
      </c>
      <c r="G35" s="45">
        <v>6.945727918372295E-2</v>
      </c>
      <c r="H35" s="44">
        <v>45478260</v>
      </c>
      <c r="I35" s="16"/>
      <c r="J35" s="16"/>
    </row>
    <row r="36" spans="1:10" x14ac:dyDescent="0.2">
      <c r="A36" s="42" t="s">
        <v>37</v>
      </c>
      <c r="B36" s="16">
        <v>760</v>
      </c>
      <c r="C36" s="43">
        <v>38652</v>
      </c>
      <c r="D36" s="43">
        <v>39682</v>
      </c>
      <c r="E36" s="44">
        <v>6730556821</v>
      </c>
      <c r="F36" s="44">
        <v>80000000</v>
      </c>
      <c r="G36" s="45">
        <v>0.70431999999999995</v>
      </c>
      <c r="H36" s="44">
        <v>56345600</v>
      </c>
      <c r="I36" s="16"/>
      <c r="J36" s="16"/>
    </row>
    <row r="37" spans="1:10" x14ac:dyDescent="0.2">
      <c r="A37" s="42" t="s">
        <v>38</v>
      </c>
      <c r="B37" s="16">
        <v>762</v>
      </c>
      <c r="C37" s="43">
        <v>38658</v>
      </c>
      <c r="D37" s="43">
        <v>39658</v>
      </c>
      <c r="E37" s="44">
        <v>2813961994</v>
      </c>
      <c r="F37" s="44">
        <v>158000000</v>
      </c>
      <c r="G37" s="45">
        <v>0.93594965189873414</v>
      </c>
      <c r="H37" s="44">
        <v>147880045</v>
      </c>
      <c r="I37" s="16"/>
      <c r="J37" s="16"/>
    </row>
    <row r="38" spans="1:10" x14ac:dyDescent="0.2">
      <c r="A38" s="42" t="s">
        <v>39</v>
      </c>
      <c r="B38" s="16">
        <v>763</v>
      </c>
      <c r="C38" s="43">
        <v>38658</v>
      </c>
      <c r="D38" s="43">
        <v>39689</v>
      </c>
      <c r="E38" s="44" t="s">
        <v>40</v>
      </c>
      <c r="F38" s="44">
        <v>650000000</v>
      </c>
      <c r="G38" s="45">
        <v>0.95769702769230769</v>
      </c>
      <c r="H38" s="44">
        <v>622503068</v>
      </c>
      <c r="I38" s="16"/>
      <c r="J38" s="16"/>
    </row>
    <row r="39" spans="1:10" x14ac:dyDescent="0.2">
      <c r="A39" s="42" t="s">
        <v>41</v>
      </c>
      <c r="B39" s="16">
        <v>771</v>
      </c>
      <c r="C39" s="43">
        <v>38847</v>
      </c>
      <c r="D39" s="43">
        <v>40412</v>
      </c>
      <c r="E39" s="44">
        <v>420659801</v>
      </c>
      <c r="F39" s="44">
        <v>5000000</v>
      </c>
      <c r="G39" s="45">
        <v>0</v>
      </c>
      <c r="H39" s="44">
        <v>0</v>
      </c>
      <c r="I39" s="16"/>
      <c r="J39" s="16"/>
    </row>
    <row r="40" spans="1:10" x14ac:dyDescent="0.2">
      <c r="A40" s="42" t="s">
        <v>42</v>
      </c>
      <c r="B40" s="16">
        <v>773</v>
      </c>
      <c r="C40" s="43">
        <v>38869</v>
      </c>
      <c r="D40" s="43">
        <v>39755</v>
      </c>
      <c r="E40" s="44">
        <v>536290800</v>
      </c>
      <c r="F40" s="44">
        <v>1000</v>
      </c>
      <c r="G40" s="45">
        <v>0.52100000000000002</v>
      </c>
      <c r="H40" s="44">
        <v>521</v>
      </c>
      <c r="I40" s="16"/>
      <c r="J40" s="16"/>
    </row>
    <row r="41" spans="1:10" x14ac:dyDescent="0.2">
      <c r="A41" s="46" t="s">
        <v>43</v>
      </c>
      <c r="B41" s="16">
        <v>784</v>
      </c>
      <c r="C41" s="43">
        <v>38993</v>
      </c>
      <c r="D41" s="43">
        <v>39998</v>
      </c>
      <c r="E41" s="44">
        <v>4922296000</v>
      </c>
      <c r="F41" s="44">
        <v>33504000</v>
      </c>
      <c r="G41" s="45">
        <v>8.3180635148042026E-2</v>
      </c>
      <c r="H41" s="44">
        <v>2786884</v>
      </c>
      <c r="I41" s="16"/>
      <c r="J41" s="16"/>
    </row>
    <row r="42" spans="1:10" x14ac:dyDescent="0.2">
      <c r="A42" s="46" t="s">
        <v>44</v>
      </c>
      <c r="B42" s="16">
        <v>791</v>
      </c>
      <c r="C42" s="43">
        <v>39037</v>
      </c>
      <c r="D42" s="43">
        <v>39734</v>
      </c>
      <c r="E42" s="44">
        <v>46000000000</v>
      </c>
      <c r="F42" s="44">
        <v>155000000</v>
      </c>
      <c r="G42" s="45">
        <v>0.95</v>
      </c>
      <c r="H42" s="44">
        <v>147250000</v>
      </c>
      <c r="I42" s="16"/>
      <c r="J42" s="16"/>
    </row>
    <row r="43" spans="1:10" x14ac:dyDescent="0.2">
      <c r="A43" s="46" t="s">
        <v>9</v>
      </c>
      <c r="B43" s="16">
        <v>793</v>
      </c>
      <c r="C43" s="43">
        <v>39139</v>
      </c>
      <c r="D43" s="43">
        <v>40110</v>
      </c>
      <c r="E43" s="44">
        <v>1000000000</v>
      </c>
      <c r="F43" s="44">
        <v>5000</v>
      </c>
      <c r="G43" s="45">
        <v>0.64739999999999998</v>
      </c>
      <c r="H43" s="44">
        <v>3237</v>
      </c>
      <c r="I43" s="16"/>
      <c r="J43" s="16"/>
    </row>
    <row r="44" spans="1:10" x14ac:dyDescent="0.2">
      <c r="A44" s="46" t="s">
        <v>45</v>
      </c>
      <c r="B44" s="16">
        <v>794</v>
      </c>
      <c r="C44" s="43">
        <v>39149</v>
      </c>
      <c r="D44" s="43">
        <v>40133</v>
      </c>
      <c r="E44" s="44">
        <v>33000000000</v>
      </c>
      <c r="F44" s="44">
        <v>15876681</v>
      </c>
      <c r="G44" s="45">
        <v>0.87929171090607661</v>
      </c>
      <c r="H44" s="44">
        <v>13960234</v>
      </c>
      <c r="I44" s="16"/>
      <c r="J44" s="16"/>
    </row>
    <row r="45" spans="1:10" x14ac:dyDescent="0.2">
      <c r="A45" s="46" t="s">
        <v>46</v>
      </c>
      <c r="B45" s="16">
        <v>797</v>
      </c>
      <c r="C45" s="43">
        <v>39202</v>
      </c>
      <c r="D45" s="43">
        <v>40146</v>
      </c>
      <c r="E45" s="44">
        <v>4636000000</v>
      </c>
      <c r="F45" s="44">
        <v>760000000</v>
      </c>
      <c r="G45" s="45">
        <v>0.41535682105263155</v>
      </c>
      <c r="H45" s="44">
        <v>315671184</v>
      </c>
      <c r="I45" s="16"/>
      <c r="J45" s="16"/>
    </row>
    <row r="46" spans="1:10" x14ac:dyDescent="0.2">
      <c r="A46" s="46" t="s">
        <v>47</v>
      </c>
      <c r="B46" s="16">
        <v>798</v>
      </c>
      <c r="C46" s="43">
        <v>39202</v>
      </c>
      <c r="D46" s="43">
        <v>40273</v>
      </c>
      <c r="E46" s="44" t="s">
        <v>48</v>
      </c>
      <c r="F46" s="44">
        <v>22090910</v>
      </c>
      <c r="G46" s="45">
        <v>0.9</v>
      </c>
      <c r="H46" s="44">
        <v>19881819</v>
      </c>
      <c r="I46" s="16"/>
      <c r="J46" s="16"/>
    </row>
    <row r="47" spans="1:10" x14ac:dyDescent="0.2">
      <c r="A47" s="46" t="s">
        <v>49</v>
      </c>
      <c r="B47" s="16">
        <v>799</v>
      </c>
      <c r="C47" s="43">
        <v>39209</v>
      </c>
      <c r="D47" s="43">
        <v>40284</v>
      </c>
      <c r="E47" s="44">
        <v>8525398211</v>
      </c>
      <c r="F47" s="44">
        <v>35046445</v>
      </c>
      <c r="G47" s="45">
        <v>0.99609312727724597</v>
      </c>
      <c r="H47" s="44">
        <v>34909523</v>
      </c>
      <c r="I47" s="16"/>
      <c r="J47" s="16"/>
    </row>
    <row r="48" spans="1:10" x14ac:dyDescent="0.2">
      <c r="A48" s="46" t="s">
        <v>50</v>
      </c>
      <c r="B48" s="16">
        <v>805</v>
      </c>
      <c r="C48" s="43">
        <v>39268</v>
      </c>
      <c r="D48" s="43">
        <v>40295</v>
      </c>
      <c r="E48" s="44">
        <v>55000000000</v>
      </c>
      <c r="F48" s="44">
        <v>67259921</v>
      </c>
      <c r="G48" s="45">
        <v>0.96398709715998621</v>
      </c>
      <c r="H48" s="44">
        <v>64837696</v>
      </c>
      <c r="I48" s="16"/>
      <c r="J48" s="16"/>
    </row>
    <row r="49" spans="1:10" x14ac:dyDescent="0.2">
      <c r="A49" s="46" t="s">
        <v>51</v>
      </c>
      <c r="B49" s="16">
        <v>807</v>
      </c>
      <c r="C49" s="43">
        <v>39286</v>
      </c>
      <c r="D49" s="43">
        <v>40292</v>
      </c>
      <c r="E49" s="44">
        <v>3852946392</v>
      </c>
      <c r="F49" s="44">
        <v>20236133</v>
      </c>
      <c r="G49" s="45">
        <v>4.5838253780996596E-2</v>
      </c>
      <c r="H49" s="44">
        <v>927589</v>
      </c>
      <c r="I49" s="16"/>
      <c r="J49" s="16"/>
    </row>
    <row r="50" spans="1:10" x14ac:dyDescent="0.2">
      <c r="A50" s="46" t="s">
        <v>7</v>
      </c>
      <c r="B50" s="16">
        <v>814</v>
      </c>
      <c r="C50" s="43">
        <v>39330</v>
      </c>
      <c r="D50" s="43">
        <v>40355</v>
      </c>
      <c r="E50" s="44">
        <v>32211702000</v>
      </c>
      <c r="F50" s="44">
        <v>1789539</v>
      </c>
      <c r="G50" s="45">
        <v>0.98328675709218971</v>
      </c>
      <c r="H50" s="44">
        <v>1759630</v>
      </c>
      <c r="I50" s="16"/>
      <c r="J50" s="16"/>
    </row>
    <row r="51" spans="1:10" x14ac:dyDescent="0.2">
      <c r="A51" s="46" t="s">
        <v>52</v>
      </c>
      <c r="B51" s="16">
        <v>815</v>
      </c>
      <c r="C51" s="43">
        <v>39337</v>
      </c>
      <c r="D51" s="43">
        <v>40369</v>
      </c>
      <c r="E51" s="44">
        <v>20709550000</v>
      </c>
      <c r="F51" s="44">
        <v>31000000</v>
      </c>
      <c r="G51" s="45">
        <v>0.94354838709677424</v>
      </c>
      <c r="H51" s="44">
        <v>29250000</v>
      </c>
      <c r="I51" s="16"/>
      <c r="J51" s="16"/>
    </row>
    <row r="52" spans="1:10" x14ac:dyDescent="0.2">
      <c r="A52" s="46" t="s">
        <v>8</v>
      </c>
      <c r="B52" s="16">
        <v>818</v>
      </c>
      <c r="C52" s="43">
        <v>39380</v>
      </c>
      <c r="D52" s="43">
        <v>40294</v>
      </c>
      <c r="E52" s="44">
        <v>1057092612</v>
      </c>
      <c r="F52" s="44">
        <v>1475000</v>
      </c>
      <c r="G52" s="45">
        <v>0.59487525423728815</v>
      </c>
      <c r="H52" s="44">
        <v>877441</v>
      </c>
      <c r="I52" s="16"/>
      <c r="J52" s="16"/>
    </row>
    <row r="53" spans="1:10" x14ac:dyDescent="0.2">
      <c r="A53" s="46" t="s">
        <v>53</v>
      </c>
      <c r="B53" s="16">
        <v>819</v>
      </c>
      <c r="C53" s="43">
        <v>39385</v>
      </c>
      <c r="D53" s="43">
        <v>40287</v>
      </c>
      <c r="E53" s="44">
        <v>114000000000</v>
      </c>
      <c r="F53" s="44">
        <v>38000000</v>
      </c>
      <c r="G53" s="45">
        <v>0.85427592105263161</v>
      </c>
      <c r="H53" s="44">
        <v>32462485</v>
      </c>
      <c r="I53" s="16"/>
      <c r="J53" s="16"/>
    </row>
    <row r="54" spans="1:10" x14ac:dyDescent="0.2">
      <c r="A54" s="46" t="s">
        <v>12</v>
      </c>
      <c r="B54" s="16">
        <v>820</v>
      </c>
      <c r="C54" s="43">
        <v>39412</v>
      </c>
      <c r="D54" s="43">
        <v>40454</v>
      </c>
      <c r="E54" s="44">
        <v>30457800000</v>
      </c>
      <c r="F54" s="44">
        <v>423025000</v>
      </c>
      <c r="G54" s="45">
        <v>0.55551595532178955</v>
      </c>
      <c r="H54" s="44">
        <v>234997137</v>
      </c>
      <c r="I54" s="16"/>
      <c r="J54" s="16"/>
    </row>
    <row r="55" spans="1:10" x14ac:dyDescent="0.2">
      <c r="A55" s="46" t="s">
        <v>54</v>
      </c>
      <c r="B55" s="16">
        <v>821</v>
      </c>
      <c r="C55" s="43">
        <v>39414</v>
      </c>
      <c r="D55" s="43">
        <v>39477</v>
      </c>
      <c r="E55" s="44">
        <v>2623944137</v>
      </c>
      <c r="F55" s="44">
        <v>181851</v>
      </c>
      <c r="G55" s="45">
        <v>0.92953571880275609</v>
      </c>
      <c r="H55" s="44">
        <v>169037</v>
      </c>
      <c r="I55" s="16"/>
      <c r="J55" s="16"/>
    </row>
    <row r="56" spans="1:10" x14ac:dyDescent="0.2">
      <c r="A56" s="46" t="s">
        <v>55</v>
      </c>
      <c r="B56" s="16">
        <v>822</v>
      </c>
      <c r="C56" s="43">
        <v>39414</v>
      </c>
      <c r="D56" s="43">
        <v>40456</v>
      </c>
      <c r="E56" s="44">
        <v>177429000000</v>
      </c>
      <c r="F56" s="44">
        <v>674634981</v>
      </c>
      <c r="G56" s="45">
        <v>0</v>
      </c>
      <c r="H56" s="44">
        <v>0</v>
      </c>
      <c r="I56" s="16"/>
      <c r="J56" s="16"/>
    </row>
    <row r="57" spans="1:10" x14ac:dyDescent="0.2">
      <c r="A57" s="46" t="s">
        <v>56</v>
      </c>
      <c r="B57" s="16">
        <v>823</v>
      </c>
      <c r="C57" s="43">
        <v>39414</v>
      </c>
      <c r="D57" s="43">
        <v>40461</v>
      </c>
      <c r="E57" s="44">
        <v>37046206186</v>
      </c>
      <c r="F57" s="44">
        <v>400000000</v>
      </c>
      <c r="G57" s="45">
        <v>0.34013074500000001</v>
      </c>
      <c r="H57" s="44">
        <v>136052298</v>
      </c>
      <c r="I57" s="16"/>
      <c r="J57" s="16"/>
    </row>
    <row r="58" spans="1:10" x14ac:dyDescent="0.2">
      <c r="A58" s="46" t="s">
        <v>5</v>
      </c>
      <c r="B58" s="16">
        <v>824</v>
      </c>
      <c r="C58" s="43">
        <v>39421</v>
      </c>
      <c r="D58" s="43">
        <v>40295</v>
      </c>
      <c r="E58" s="44">
        <v>5274899553</v>
      </c>
      <c r="F58" s="44">
        <v>402971700</v>
      </c>
      <c r="G58" s="45">
        <v>0.54357310947642234</v>
      </c>
      <c r="H58" s="44">
        <v>219044580</v>
      </c>
      <c r="I58" s="16"/>
      <c r="J58" s="16"/>
    </row>
    <row r="59" spans="1:10" x14ac:dyDescent="0.2">
      <c r="A59" s="46" t="s">
        <v>57</v>
      </c>
      <c r="B59" s="16">
        <v>825</v>
      </c>
      <c r="C59" s="43">
        <v>39422</v>
      </c>
      <c r="D59" s="43" t="s">
        <v>58</v>
      </c>
      <c r="E59" s="44">
        <v>41792056770</v>
      </c>
      <c r="F59" s="44">
        <v>112468956</v>
      </c>
      <c r="G59" s="45">
        <v>0</v>
      </c>
      <c r="H59" s="44">
        <v>0</v>
      </c>
      <c r="I59" s="16"/>
      <c r="J59" s="16"/>
    </row>
    <row r="60" spans="1:10" x14ac:dyDescent="0.2">
      <c r="A60" s="46" t="s">
        <v>59</v>
      </c>
      <c r="B60" s="16">
        <v>826</v>
      </c>
      <c r="C60" s="43">
        <v>39477</v>
      </c>
      <c r="D60" s="43">
        <v>39629</v>
      </c>
      <c r="E60" s="44">
        <v>18000000000</v>
      </c>
      <c r="F60" s="44">
        <v>60000000</v>
      </c>
      <c r="G60" s="45">
        <v>0</v>
      </c>
      <c r="H60" s="44">
        <v>0</v>
      </c>
      <c r="I60" s="16"/>
      <c r="J60" s="16"/>
    </row>
    <row r="61" spans="1:10" x14ac:dyDescent="0.2">
      <c r="A61" s="47"/>
      <c r="B61" s="48"/>
      <c r="C61" s="49"/>
      <c r="D61" s="49"/>
      <c r="E61" s="50"/>
      <c r="F61" s="50"/>
      <c r="G61" s="51"/>
      <c r="H61" s="50"/>
      <c r="I61" s="16"/>
      <c r="J61" s="16"/>
    </row>
    <row r="62" spans="1:10" x14ac:dyDescent="0.2">
      <c r="A62" s="52"/>
      <c r="B62" s="53"/>
      <c r="C62" s="54"/>
      <c r="D62" s="54"/>
      <c r="E62" s="55"/>
      <c r="F62" s="55"/>
      <c r="G62" s="56"/>
      <c r="H62" s="55"/>
      <c r="I62" s="21"/>
      <c r="J62" s="21"/>
    </row>
    <row r="63" spans="1:10" x14ac:dyDescent="0.2">
      <c r="A63" s="57" t="s">
        <v>60</v>
      </c>
      <c r="B63" s="21"/>
      <c r="C63" s="54"/>
      <c r="D63" s="54"/>
      <c r="E63" s="55"/>
      <c r="F63" s="55" t="s">
        <v>61</v>
      </c>
      <c r="G63" s="56"/>
      <c r="H63" s="55"/>
      <c r="I63" s="21"/>
      <c r="J63" s="21"/>
    </row>
    <row r="64" spans="1:10" x14ac:dyDescent="0.2">
      <c r="A64" s="57" t="s">
        <v>62</v>
      </c>
      <c r="B64" s="21"/>
      <c r="C64" s="54"/>
      <c r="D64" s="54"/>
      <c r="E64" s="55"/>
      <c r="F64" s="55"/>
      <c r="G64" s="56"/>
      <c r="H64" s="21"/>
      <c r="I64" s="21"/>
      <c r="J64" s="21"/>
    </row>
    <row r="65" spans="1:10" x14ac:dyDescent="0.2">
      <c r="A65" s="127" t="s">
        <v>63</v>
      </c>
      <c r="B65" s="127"/>
      <c r="C65" s="127"/>
      <c r="D65" s="127"/>
      <c r="E65" s="127"/>
      <c r="F65" s="127"/>
      <c r="G65" s="127"/>
      <c r="H65" s="127"/>
      <c r="I65" s="127"/>
      <c r="J65" s="58"/>
    </row>
    <row r="66" spans="1:10" x14ac:dyDescent="0.2">
      <c r="A66" s="128" t="s">
        <v>64</v>
      </c>
      <c r="B66" s="128"/>
      <c r="C66" s="128"/>
      <c r="D66" s="128"/>
      <c r="E66" s="128"/>
      <c r="F66" s="128"/>
      <c r="G66" s="128"/>
      <c r="H66" s="128"/>
      <c r="I66" s="128"/>
      <c r="J66" s="21"/>
    </row>
    <row r="67" spans="1:10" x14ac:dyDescent="0.2">
      <c r="A67" s="128"/>
      <c r="B67" s="128"/>
      <c r="C67" s="128"/>
      <c r="D67" s="128"/>
      <c r="E67" s="128"/>
      <c r="F67" s="128"/>
      <c r="G67" s="128"/>
      <c r="H67" s="128"/>
      <c r="I67" s="128"/>
      <c r="J67" s="21"/>
    </row>
    <row r="68" spans="1:10" x14ac:dyDescent="0.2">
      <c r="A68" s="128" t="s">
        <v>65</v>
      </c>
      <c r="B68" s="128"/>
      <c r="C68" s="128"/>
      <c r="D68" s="128"/>
      <c r="E68" s="128"/>
      <c r="F68" s="128"/>
      <c r="G68" s="128"/>
      <c r="H68" s="128"/>
      <c r="I68" s="128"/>
      <c r="J68" s="21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21"/>
    </row>
    <row r="70" spans="1:10" x14ac:dyDescent="0.2">
      <c r="A70" s="127" t="s">
        <v>66</v>
      </c>
      <c r="B70" s="127"/>
      <c r="C70" s="127"/>
      <c r="D70" s="127"/>
      <c r="E70" s="127"/>
      <c r="F70" s="127"/>
      <c r="G70" s="127"/>
      <c r="H70" s="127"/>
      <c r="I70" s="127"/>
      <c r="J70" s="21"/>
    </row>
    <row r="71" spans="1:10" x14ac:dyDescent="0.2">
      <c r="A71" s="128" t="s">
        <v>67</v>
      </c>
      <c r="B71" s="128"/>
      <c r="C71" s="128"/>
      <c r="D71" s="128"/>
      <c r="E71" s="128"/>
      <c r="F71" s="128"/>
      <c r="G71" s="128"/>
      <c r="H71" s="128"/>
      <c r="I71" s="128"/>
      <c r="J71" s="21"/>
    </row>
    <row r="72" spans="1:10" x14ac:dyDescent="0.2">
      <c r="A72" s="128"/>
      <c r="B72" s="128"/>
      <c r="C72" s="128"/>
      <c r="D72" s="128"/>
      <c r="E72" s="128"/>
      <c r="F72" s="128"/>
      <c r="G72" s="128"/>
      <c r="H72" s="128"/>
      <c r="I72" s="128"/>
      <c r="J72" s="21"/>
    </row>
    <row r="73" spans="1:10" x14ac:dyDescent="0.2">
      <c r="A73" s="128" t="s">
        <v>68</v>
      </c>
      <c r="B73" s="128"/>
      <c r="C73" s="128"/>
      <c r="D73" s="128"/>
      <c r="E73" s="128"/>
      <c r="F73" s="128"/>
      <c r="G73" s="128"/>
      <c r="H73" s="128"/>
      <c r="I73" s="128"/>
      <c r="J73" s="21"/>
    </row>
    <row r="74" spans="1:10" x14ac:dyDescent="0.2">
      <c r="A74" s="128"/>
      <c r="B74" s="128"/>
      <c r="C74" s="128"/>
      <c r="D74" s="128"/>
      <c r="E74" s="128"/>
      <c r="F74" s="128"/>
      <c r="G74" s="128"/>
      <c r="H74" s="128"/>
      <c r="I74" s="128"/>
      <c r="J74" s="21"/>
    </row>
    <row r="75" spans="1:10" x14ac:dyDescent="0.2">
      <c r="A75" s="127" t="s">
        <v>69</v>
      </c>
      <c r="B75" s="127"/>
      <c r="C75" s="127"/>
      <c r="D75" s="127"/>
      <c r="E75" s="127"/>
      <c r="F75" s="127"/>
      <c r="G75" s="127"/>
      <c r="H75" s="127"/>
      <c r="I75" s="127"/>
      <c r="J75" s="127"/>
    </row>
    <row r="76" spans="1:10" x14ac:dyDescent="0.2">
      <c r="A76" s="127" t="s">
        <v>70</v>
      </c>
      <c r="B76" s="127"/>
      <c r="C76" s="127"/>
      <c r="D76" s="127"/>
      <c r="E76" s="127"/>
      <c r="F76" s="127"/>
      <c r="G76" s="127"/>
      <c r="H76" s="127"/>
      <c r="I76" s="127"/>
      <c r="J76" s="21"/>
    </row>
    <row r="77" spans="1:10" x14ac:dyDescent="0.2">
      <c r="A77" s="127" t="s">
        <v>71</v>
      </c>
      <c r="B77" s="127"/>
      <c r="C77" s="127"/>
      <c r="D77" s="127"/>
      <c r="E77" s="127"/>
      <c r="F77" s="127"/>
      <c r="G77" s="127"/>
      <c r="H77" s="127"/>
      <c r="I77" s="127"/>
      <c r="J77" s="21"/>
    </row>
    <row r="78" spans="1:10" x14ac:dyDescent="0.2">
      <c r="A78" s="127"/>
      <c r="B78" s="127"/>
      <c r="C78" s="127"/>
      <c r="D78" s="127"/>
      <c r="E78" s="127"/>
      <c r="F78" s="127"/>
      <c r="G78" s="127"/>
      <c r="H78" s="127"/>
      <c r="I78" s="127"/>
      <c r="J78" s="21"/>
    </row>
    <row r="79" spans="1:10" x14ac:dyDescent="0.2">
      <c r="A79" s="21" t="s">
        <v>72</v>
      </c>
      <c r="B79" s="21"/>
      <c r="C79" s="54"/>
      <c r="D79" s="54"/>
      <c r="E79" s="55"/>
      <c r="F79" s="55"/>
      <c r="G79" s="56"/>
      <c r="H79" s="21"/>
      <c r="I79" s="21"/>
      <c r="J79" s="21"/>
    </row>
    <row r="80" spans="1:10" x14ac:dyDescent="0.2">
      <c r="A80" s="21" t="s">
        <v>73</v>
      </c>
      <c r="B80" s="21"/>
      <c r="C80" s="54"/>
      <c r="D80" s="54"/>
      <c r="E80" s="55"/>
      <c r="F80" s="55"/>
      <c r="G80" s="56"/>
      <c r="H80" s="21"/>
      <c r="I80" s="21"/>
      <c r="J80" s="21"/>
    </row>
    <row r="83" spans="1:8" x14ac:dyDescent="0.2">
      <c r="A83" s="59" t="s">
        <v>74</v>
      </c>
      <c r="B83" s="60"/>
      <c r="C83" s="60"/>
      <c r="D83" s="60"/>
      <c r="E83" s="60"/>
      <c r="F83" s="60"/>
      <c r="G83" s="61"/>
      <c r="H83" s="60"/>
    </row>
    <row r="84" spans="1:8" x14ac:dyDescent="0.2">
      <c r="A84" s="60"/>
      <c r="B84" s="60"/>
      <c r="C84" s="60"/>
      <c r="D84" s="60"/>
      <c r="E84" s="60"/>
      <c r="F84" s="60"/>
      <c r="G84" s="61"/>
      <c r="H84" s="60"/>
    </row>
    <row r="85" spans="1:8" ht="51" x14ac:dyDescent="0.2">
      <c r="A85" s="62" t="s">
        <v>75</v>
      </c>
      <c r="B85" s="62" t="s">
        <v>17</v>
      </c>
      <c r="C85" s="62" t="s">
        <v>76</v>
      </c>
      <c r="D85" s="62" t="s">
        <v>77</v>
      </c>
      <c r="E85" s="62" t="s">
        <v>78</v>
      </c>
      <c r="F85" s="62" t="s">
        <v>79</v>
      </c>
      <c r="G85" s="62" t="s">
        <v>80</v>
      </c>
      <c r="H85" s="62" t="s">
        <v>81</v>
      </c>
    </row>
    <row r="86" spans="1:8" ht="89.25" x14ac:dyDescent="0.2">
      <c r="A86" s="63">
        <v>825</v>
      </c>
      <c r="B86" s="64">
        <v>39422</v>
      </c>
      <c r="C86" s="63" t="s">
        <v>82</v>
      </c>
      <c r="D86" s="63" t="s">
        <v>83</v>
      </c>
      <c r="E86" s="64">
        <v>39264</v>
      </c>
      <c r="F86" s="65" t="s">
        <v>84</v>
      </c>
      <c r="G86" s="66" t="s">
        <v>85</v>
      </c>
      <c r="H86" s="63" t="s">
        <v>82</v>
      </c>
    </row>
  </sheetData>
  <mergeCells count="9">
    <mergeCell ref="A75:J75"/>
    <mergeCell ref="A76:I76"/>
    <mergeCell ref="A77:I78"/>
    <mergeCell ref="A65:I65"/>
    <mergeCell ref="A66:I67"/>
    <mergeCell ref="A68:I69"/>
    <mergeCell ref="A70:I70"/>
    <mergeCell ref="A71:I72"/>
    <mergeCell ref="A73:I7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workbookViewId="0">
      <selection activeCell="A25" sqref="A25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147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88"/>
      <c r="B5" s="89"/>
      <c r="C5" s="90"/>
      <c r="D5" s="8"/>
    </row>
    <row r="6" spans="1:4" x14ac:dyDescent="0.2">
      <c r="A6" s="86" t="s">
        <v>127</v>
      </c>
      <c r="B6" s="2">
        <v>138625</v>
      </c>
      <c r="C6" s="10">
        <v>80402</v>
      </c>
      <c r="D6" s="87"/>
    </row>
    <row r="7" spans="1:4" x14ac:dyDescent="0.2">
      <c r="A7" s="86" t="s">
        <v>148</v>
      </c>
      <c r="B7" s="2">
        <v>48135728</v>
      </c>
      <c r="C7" s="10">
        <v>25348689</v>
      </c>
      <c r="D7" s="87"/>
    </row>
    <row r="8" spans="1:4" x14ac:dyDescent="0.2">
      <c r="A8" s="86" t="s">
        <v>149</v>
      </c>
      <c r="B8" s="2">
        <v>25687934</v>
      </c>
      <c r="C8" s="10">
        <v>13527487</v>
      </c>
      <c r="D8" s="87"/>
    </row>
    <row r="9" spans="1:4" x14ac:dyDescent="0.2">
      <c r="A9" s="86" t="s">
        <v>9</v>
      </c>
      <c r="B9" s="2">
        <v>2</v>
      </c>
      <c r="C9" s="10">
        <v>500</v>
      </c>
      <c r="D9" s="87"/>
    </row>
    <row r="10" spans="1:4" x14ac:dyDescent="0.2">
      <c r="A10" s="79" t="s">
        <v>130</v>
      </c>
      <c r="B10" s="2">
        <v>11747288</v>
      </c>
      <c r="C10" s="10">
        <v>1175</v>
      </c>
    </row>
    <row r="11" spans="1:4" x14ac:dyDescent="0.2">
      <c r="A11" s="16" t="s">
        <v>122</v>
      </c>
      <c r="B11" s="2">
        <v>26666</v>
      </c>
      <c r="C11" s="10">
        <v>35553</v>
      </c>
    </row>
    <row r="12" spans="1:4" x14ac:dyDescent="0.2">
      <c r="A12" s="16" t="s">
        <v>43</v>
      </c>
      <c r="B12" s="2">
        <v>498420</v>
      </c>
      <c r="C12" s="10">
        <v>81476</v>
      </c>
    </row>
    <row r="13" spans="1:4" x14ac:dyDescent="0.2">
      <c r="A13" s="16" t="s">
        <v>150</v>
      </c>
      <c r="B13" s="2">
        <v>371</v>
      </c>
      <c r="C13" s="10">
        <v>556500</v>
      </c>
    </row>
    <row r="14" spans="1:4" ht="13.5" thickBot="1" x14ac:dyDescent="0.25">
      <c r="A14" s="9"/>
      <c r="C14" s="10"/>
    </row>
    <row r="15" spans="1:4" ht="13.5" thickBot="1" x14ac:dyDescent="0.25">
      <c r="A15" s="11"/>
      <c r="B15" s="12"/>
      <c r="C15" s="13">
        <f>SUM(C6:C14)</f>
        <v>39631782</v>
      </c>
    </row>
    <row r="17" spans="1:256" x14ac:dyDescent="0.2">
      <c r="A17" s="14" t="s">
        <v>13</v>
      </c>
      <c r="E17" s="2"/>
    </row>
    <row r="18" spans="1:256" x14ac:dyDescent="0.2">
      <c r="A18" s="15" t="s">
        <v>14</v>
      </c>
    </row>
    <row r="19" spans="1:256" x14ac:dyDescent="0.2">
      <c r="A19" s="3" t="s">
        <v>151</v>
      </c>
    </row>
    <row r="20" spans="1:256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x14ac:dyDescent="0.2">
      <c r="A21" s="3" t="s">
        <v>152</v>
      </c>
    </row>
    <row r="25" spans="1:256" x14ac:dyDescent="0.2">
      <c r="A25" s="17" t="s">
        <v>15</v>
      </c>
      <c r="B25" s="17"/>
      <c r="C25" s="18"/>
      <c r="D25" s="18"/>
      <c r="E25" s="19"/>
      <c r="F25" s="19"/>
      <c r="G25" s="20"/>
      <c r="H25" s="17"/>
      <c r="I25" s="21"/>
      <c r="J25" s="21"/>
    </row>
    <row r="26" spans="1:256" x14ac:dyDescent="0.2">
      <c r="A26" s="22" t="s">
        <v>16</v>
      </c>
      <c r="B26" s="22"/>
      <c r="C26" s="23"/>
      <c r="D26" s="23"/>
      <c r="E26" s="24"/>
      <c r="F26" s="24"/>
      <c r="G26" s="25"/>
      <c r="H26" s="22"/>
      <c r="I26" s="22"/>
      <c r="J26" s="22"/>
    </row>
    <row r="27" spans="1:256" x14ac:dyDescent="0.2">
      <c r="A27" s="26"/>
      <c r="B27" s="26"/>
      <c r="C27" s="27" t="s">
        <v>17</v>
      </c>
      <c r="D27" s="28" t="s">
        <v>17</v>
      </c>
      <c r="E27" s="29" t="s">
        <v>18</v>
      </c>
      <c r="F27" s="29" t="s">
        <v>19</v>
      </c>
      <c r="G27" s="30" t="s">
        <v>20</v>
      </c>
      <c r="H27" s="26" t="s">
        <v>21</v>
      </c>
      <c r="I27" s="31"/>
      <c r="J27" s="31"/>
    </row>
    <row r="28" spans="1:256" x14ac:dyDescent="0.2">
      <c r="A28" s="32" t="s">
        <v>2</v>
      </c>
      <c r="B28" s="32" t="s">
        <v>22</v>
      </c>
      <c r="C28" s="33" t="s">
        <v>23</v>
      </c>
      <c r="D28" s="34" t="s">
        <v>24</v>
      </c>
      <c r="E28" s="35" t="s">
        <v>25</v>
      </c>
      <c r="F28" s="36" t="s">
        <v>26</v>
      </c>
      <c r="G28" s="37" t="s">
        <v>27</v>
      </c>
      <c r="H28" s="32" t="s">
        <v>153</v>
      </c>
      <c r="I28" s="31"/>
      <c r="J28" s="31"/>
    </row>
    <row r="29" spans="1:256" x14ac:dyDescent="0.2">
      <c r="A29" s="38"/>
      <c r="B29" s="21"/>
      <c r="C29" s="39"/>
      <c r="D29" s="39"/>
      <c r="E29" s="40"/>
      <c r="F29" s="40"/>
      <c r="G29" s="41"/>
      <c r="H29" s="38"/>
      <c r="I29" s="21"/>
      <c r="J29" s="21"/>
    </row>
    <row r="30" spans="1:256" x14ac:dyDescent="0.2">
      <c r="A30" s="42" t="s">
        <v>34</v>
      </c>
      <c r="B30" s="16">
        <v>751</v>
      </c>
      <c r="C30" s="43">
        <v>38552</v>
      </c>
      <c r="D30" s="43">
        <v>39564</v>
      </c>
      <c r="E30" s="44">
        <v>2994008421</v>
      </c>
      <c r="F30" s="44">
        <v>16698803</v>
      </c>
      <c r="G30" s="45">
        <v>0.14486289825683912</v>
      </c>
      <c r="H30" s="44">
        <v>2419037</v>
      </c>
      <c r="I30" s="16"/>
      <c r="J30" s="16"/>
    </row>
    <row r="31" spans="1:256" x14ac:dyDescent="0.2">
      <c r="A31" s="42" t="s">
        <v>35</v>
      </c>
      <c r="B31" s="16">
        <v>755</v>
      </c>
      <c r="C31" s="43">
        <v>38621</v>
      </c>
      <c r="D31" s="43">
        <v>40366</v>
      </c>
      <c r="E31" s="44">
        <v>451060974</v>
      </c>
      <c r="F31" s="44">
        <v>72751770</v>
      </c>
      <c r="G31" s="45">
        <v>0</v>
      </c>
      <c r="H31" s="44">
        <v>0</v>
      </c>
      <c r="I31" s="16"/>
      <c r="J31" s="16"/>
    </row>
    <row r="32" spans="1:256" x14ac:dyDescent="0.2">
      <c r="A32" s="42" t="s">
        <v>36</v>
      </c>
      <c r="B32" s="16">
        <v>756</v>
      </c>
      <c r="C32" s="43">
        <v>38621</v>
      </c>
      <c r="D32" s="43">
        <v>39636</v>
      </c>
      <c r="E32" s="44">
        <v>4059548766</v>
      </c>
      <c r="F32" s="44">
        <v>654765930</v>
      </c>
      <c r="G32" s="45">
        <v>6.945727918372295E-2</v>
      </c>
      <c r="H32" s="44">
        <v>45478260</v>
      </c>
      <c r="I32" s="16"/>
      <c r="J32" s="16"/>
    </row>
    <row r="33" spans="1:10" x14ac:dyDescent="0.2">
      <c r="A33" s="42" t="s">
        <v>41</v>
      </c>
      <c r="B33" s="16">
        <v>771</v>
      </c>
      <c r="C33" s="43">
        <v>38847</v>
      </c>
      <c r="D33" s="43">
        <v>40412</v>
      </c>
      <c r="E33" s="44">
        <v>420659801</v>
      </c>
      <c r="F33" s="44">
        <v>5000000</v>
      </c>
      <c r="G33" s="45">
        <v>0</v>
      </c>
      <c r="H33" s="44">
        <v>0</v>
      </c>
      <c r="I33" s="16"/>
      <c r="J33" s="16"/>
    </row>
    <row r="34" spans="1:10" x14ac:dyDescent="0.2">
      <c r="A34" s="42" t="s">
        <v>42</v>
      </c>
      <c r="B34" s="16">
        <v>773</v>
      </c>
      <c r="C34" s="43">
        <v>38869</v>
      </c>
      <c r="D34" s="43">
        <v>39755</v>
      </c>
      <c r="E34" s="44">
        <v>536290800</v>
      </c>
      <c r="F34" s="44">
        <v>1000</v>
      </c>
      <c r="G34" s="45">
        <v>0.52100000000000002</v>
      </c>
      <c r="H34" s="44">
        <v>521</v>
      </c>
      <c r="I34" s="16"/>
      <c r="J34" s="16"/>
    </row>
    <row r="35" spans="1:10" x14ac:dyDescent="0.2">
      <c r="A35" s="46" t="s">
        <v>43</v>
      </c>
      <c r="B35" s="16">
        <v>784</v>
      </c>
      <c r="C35" s="43">
        <v>38993</v>
      </c>
      <c r="D35" s="43">
        <v>39998</v>
      </c>
      <c r="E35" s="44">
        <v>4922296000</v>
      </c>
      <c r="F35" s="44">
        <v>33504000</v>
      </c>
      <c r="G35" s="45">
        <v>9.8057067812798465E-2</v>
      </c>
      <c r="H35" s="44">
        <v>3285304</v>
      </c>
      <c r="I35" s="16"/>
      <c r="J35" s="16"/>
    </row>
    <row r="36" spans="1:10" x14ac:dyDescent="0.2">
      <c r="A36" s="46" t="s">
        <v>44</v>
      </c>
      <c r="B36" s="16">
        <v>791</v>
      </c>
      <c r="C36" s="43">
        <v>39037</v>
      </c>
      <c r="D36" s="43">
        <v>39734</v>
      </c>
      <c r="E36" s="44">
        <v>46000000000</v>
      </c>
      <c r="F36" s="44">
        <v>155000000</v>
      </c>
      <c r="G36" s="45">
        <v>0.95</v>
      </c>
      <c r="H36" s="44">
        <v>147250000</v>
      </c>
      <c r="I36" s="16"/>
      <c r="J36" s="16"/>
    </row>
    <row r="37" spans="1:10" x14ac:dyDescent="0.2">
      <c r="A37" s="46" t="s">
        <v>9</v>
      </c>
      <c r="B37" s="16">
        <v>793</v>
      </c>
      <c r="C37" s="43">
        <v>39139</v>
      </c>
      <c r="D37" s="43">
        <v>40110</v>
      </c>
      <c r="E37" s="44">
        <v>1000000000</v>
      </c>
      <c r="F37" s="44">
        <v>5000</v>
      </c>
      <c r="G37" s="45">
        <v>0.65600000000000003</v>
      </c>
      <c r="H37" s="44">
        <v>3280</v>
      </c>
      <c r="I37" s="16"/>
      <c r="J37" s="16"/>
    </row>
    <row r="38" spans="1:10" x14ac:dyDescent="0.2">
      <c r="A38" s="46" t="s">
        <v>45</v>
      </c>
      <c r="B38" s="16">
        <v>794</v>
      </c>
      <c r="C38" s="43">
        <v>39149</v>
      </c>
      <c r="D38" s="43">
        <v>40133</v>
      </c>
      <c r="E38" s="44">
        <v>33000000000</v>
      </c>
      <c r="F38" s="44">
        <v>15876681</v>
      </c>
      <c r="G38" s="45">
        <v>0.87929171090607661</v>
      </c>
      <c r="H38" s="44">
        <v>13960234</v>
      </c>
      <c r="I38" s="16"/>
      <c r="J38" s="16"/>
    </row>
    <row r="39" spans="1:10" x14ac:dyDescent="0.2">
      <c r="A39" s="46" t="s">
        <v>46</v>
      </c>
      <c r="B39" s="16">
        <v>797</v>
      </c>
      <c r="C39" s="43">
        <v>39202</v>
      </c>
      <c r="D39" s="43">
        <v>40146</v>
      </c>
      <c r="E39" s="44">
        <v>4636000000</v>
      </c>
      <c r="F39" s="44">
        <v>760000000</v>
      </c>
      <c r="G39" s="45">
        <v>0.80025079605263161</v>
      </c>
      <c r="H39" s="44">
        <v>608190605</v>
      </c>
      <c r="I39" s="16"/>
      <c r="J39" s="16"/>
    </row>
    <row r="40" spans="1:10" x14ac:dyDescent="0.2">
      <c r="A40" s="46" t="s">
        <v>47</v>
      </c>
      <c r="B40" s="16">
        <v>798</v>
      </c>
      <c r="C40" s="43">
        <v>39202</v>
      </c>
      <c r="D40" s="43">
        <v>40273</v>
      </c>
      <c r="E40" s="44" t="s">
        <v>48</v>
      </c>
      <c r="F40" s="44">
        <v>22090910</v>
      </c>
      <c r="G40" s="45">
        <v>0.9</v>
      </c>
      <c r="H40" s="44">
        <v>19881819</v>
      </c>
      <c r="I40" s="16"/>
      <c r="J40" s="16"/>
    </row>
    <row r="41" spans="1:10" x14ac:dyDescent="0.2">
      <c r="A41" s="46" t="s">
        <v>49</v>
      </c>
      <c r="B41" s="16">
        <v>799</v>
      </c>
      <c r="C41" s="43">
        <v>39209</v>
      </c>
      <c r="D41" s="43">
        <v>40284</v>
      </c>
      <c r="E41" s="44">
        <v>8525398211</v>
      </c>
      <c r="F41" s="44">
        <v>35046445</v>
      </c>
      <c r="G41" s="45">
        <v>0.99609312727724597</v>
      </c>
      <c r="H41" s="44">
        <v>34909523</v>
      </c>
      <c r="I41" s="16"/>
      <c r="J41" s="16"/>
    </row>
    <row r="42" spans="1:10" x14ac:dyDescent="0.2">
      <c r="A42" s="46" t="s">
        <v>50</v>
      </c>
      <c r="B42" s="16">
        <v>805</v>
      </c>
      <c r="C42" s="43">
        <v>39268</v>
      </c>
      <c r="D42" s="43">
        <v>40295</v>
      </c>
      <c r="E42" s="44">
        <v>55000000000</v>
      </c>
      <c r="F42" s="44">
        <v>67259921</v>
      </c>
      <c r="G42" s="45">
        <v>0.96398709715998621</v>
      </c>
      <c r="H42" s="44">
        <v>64837696</v>
      </c>
      <c r="I42" s="16"/>
      <c r="J42" s="16"/>
    </row>
    <row r="43" spans="1:10" x14ac:dyDescent="0.2">
      <c r="A43" s="46" t="s">
        <v>51</v>
      </c>
      <c r="B43" s="16">
        <v>807</v>
      </c>
      <c r="C43" s="43">
        <v>39286</v>
      </c>
      <c r="D43" s="43">
        <v>40292</v>
      </c>
      <c r="E43" s="44">
        <v>3852946392</v>
      </c>
      <c r="F43" s="44">
        <v>20236133</v>
      </c>
      <c r="G43" s="45">
        <v>4.5838253780996596E-2</v>
      </c>
      <c r="H43" s="44">
        <v>927589</v>
      </c>
      <c r="I43" s="16"/>
      <c r="J43" s="16"/>
    </row>
    <row r="44" spans="1:10" x14ac:dyDescent="0.2">
      <c r="A44" s="46" t="s">
        <v>7</v>
      </c>
      <c r="B44" s="16">
        <v>814</v>
      </c>
      <c r="C44" s="43">
        <v>39330</v>
      </c>
      <c r="D44" s="43">
        <v>40355</v>
      </c>
      <c r="E44" s="44">
        <v>32211702000</v>
      </c>
      <c r="F44" s="44">
        <v>1789539</v>
      </c>
      <c r="G44" s="45">
        <v>0.98328675709218971</v>
      </c>
      <c r="H44" s="44">
        <v>1759630</v>
      </c>
      <c r="I44" s="16"/>
      <c r="J44" s="16"/>
    </row>
    <row r="45" spans="1:10" x14ac:dyDescent="0.2">
      <c r="A45" s="46" t="s">
        <v>88</v>
      </c>
      <c r="B45" s="16">
        <v>815</v>
      </c>
      <c r="C45" s="43">
        <v>39337</v>
      </c>
      <c r="D45" s="43">
        <v>40369</v>
      </c>
      <c r="E45" s="44">
        <v>20709550000</v>
      </c>
      <c r="F45" s="44">
        <v>31000000</v>
      </c>
      <c r="G45" s="45">
        <v>0.94354838709677424</v>
      </c>
      <c r="H45" s="44">
        <v>29250000</v>
      </c>
      <c r="I45" s="16"/>
      <c r="J45" s="16"/>
    </row>
    <row r="46" spans="1:10" x14ac:dyDescent="0.2">
      <c r="A46" s="46" t="s">
        <v>53</v>
      </c>
      <c r="B46" s="16">
        <v>819</v>
      </c>
      <c r="C46" s="43">
        <v>39385</v>
      </c>
      <c r="D46" s="43">
        <v>40287</v>
      </c>
      <c r="E46" s="44">
        <v>114000000000</v>
      </c>
      <c r="F46" s="44">
        <v>38000000</v>
      </c>
      <c r="G46" s="45">
        <v>0.85427592105263161</v>
      </c>
      <c r="H46" s="44">
        <v>32462485</v>
      </c>
      <c r="I46" s="16"/>
      <c r="J46" s="16"/>
    </row>
    <row r="47" spans="1:10" x14ac:dyDescent="0.2">
      <c r="A47" s="46" t="s">
        <v>12</v>
      </c>
      <c r="B47" s="16">
        <v>820</v>
      </c>
      <c r="C47" s="43">
        <v>39412</v>
      </c>
      <c r="D47" s="43">
        <v>40454</v>
      </c>
      <c r="E47" s="44">
        <v>30457800000</v>
      </c>
      <c r="F47" s="44">
        <v>423025000</v>
      </c>
      <c r="G47" s="45">
        <v>0.55551595532178955</v>
      </c>
      <c r="H47" s="44">
        <v>234997137</v>
      </c>
      <c r="I47" s="16"/>
      <c r="J47" s="16"/>
    </row>
    <row r="48" spans="1:10" x14ac:dyDescent="0.2">
      <c r="A48" s="46" t="s">
        <v>56</v>
      </c>
      <c r="B48" s="16">
        <v>823</v>
      </c>
      <c r="C48" s="43">
        <v>39414</v>
      </c>
      <c r="D48" s="43">
        <v>40461</v>
      </c>
      <c r="E48" s="44">
        <v>37046206186</v>
      </c>
      <c r="F48" s="44">
        <v>400000000</v>
      </c>
      <c r="G48" s="45">
        <v>0.34013074500000001</v>
      </c>
      <c r="H48" s="44">
        <v>136052298</v>
      </c>
      <c r="I48" s="16"/>
      <c r="J48" s="16"/>
    </row>
    <row r="49" spans="1:10" x14ac:dyDescent="0.2">
      <c r="A49" s="46" t="s">
        <v>95</v>
      </c>
      <c r="B49" s="16">
        <v>827</v>
      </c>
      <c r="C49" s="43">
        <v>39524</v>
      </c>
      <c r="D49" s="43">
        <v>39803</v>
      </c>
      <c r="E49" s="44">
        <v>1300000000</v>
      </c>
      <c r="F49" s="44">
        <v>2600000</v>
      </c>
      <c r="G49" s="45">
        <v>0.99949730769230771</v>
      </c>
      <c r="H49" s="44">
        <v>2598693</v>
      </c>
      <c r="I49" s="16"/>
      <c r="J49" s="16"/>
    </row>
    <row r="50" spans="1:10" x14ac:dyDescent="0.2">
      <c r="A50" s="46" t="s">
        <v>98</v>
      </c>
      <c r="B50" s="16">
        <v>829</v>
      </c>
      <c r="C50" s="43">
        <v>39538</v>
      </c>
      <c r="D50" s="43">
        <v>40470</v>
      </c>
      <c r="E50" s="44" t="s">
        <v>99</v>
      </c>
      <c r="F50" s="44">
        <v>20033270</v>
      </c>
      <c r="G50" s="45">
        <v>0.36404131726872346</v>
      </c>
      <c r="H50" s="44">
        <v>7292938</v>
      </c>
      <c r="I50" s="16"/>
      <c r="J50" s="16"/>
    </row>
    <row r="51" spans="1:10" x14ac:dyDescent="0.2">
      <c r="A51" s="46" t="s">
        <v>102</v>
      </c>
      <c r="B51" s="16">
        <v>830</v>
      </c>
      <c r="C51" s="43">
        <v>39540</v>
      </c>
      <c r="D51" s="43">
        <v>40595</v>
      </c>
      <c r="E51" s="44">
        <v>320465231940</v>
      </c>
      <c r="F51" s="44">
        <v>2289037371</v>
      </c>
      <c r="G51" s="45">
        <v>0.98022318483152449</v>
      </c>
      <c r="H51" s="44">
        <v>2243767502</v>
      </c>
      <c r="I51" s="16"/>
      <c r="J51" s="16"/>
    </row>
    <row r="52" spans="1:10" x14ac:dyDescent="0.2">
      <c r="A52" s="46" t="s">
        <v>55</v>
      </c>
      <c r="B52" s="16">
        <v>831</v>
      </c>
      <c r="C52" s="43">
        <v>39577</v>
      </c>
      <c r="D52" s="43">
        <v>40606</v>
      </c>
      <c r="E52" s="44">
        <v>165420500000</v>
      </c>
      <c r="F52" s="44">
        <v>896053843</v>
      </c>
      <c r="G52" s="45">
        <v>0.83113393890103549</v>
      </c>
      <c r="H52" s="44">
        <v>744740760</v>
      </c>
      <c r="I52" s="16"/>
      <c r="J52" s="16"/>
    </row>
    <row r="53" spans="1:10" x14ac:dyDescent="0.2">
      <c r="A53" s="46" t="s">
        <v>111</v>
      </c>
      <c r="B53" s="16">
        <v>832</v>
      </c>
      <c r="C53" s="43">
        <v>39582</v>
      </c>
      <c r="D53" s="43">
        <v>40616</v>
      </c>
      <c r="E53" s="44">
        <v>173364000000</v>
      </c>
      <c r="F53" s="44">
        <v>2700000000</v>
      </c>
      <c r="G53" s="45">
        <v>0.99899118518518515</v>
      </c>
      <c r="H53" s="44">
        <v>2697276200</v>
      </c>
      <c r="I53" s="16"/>
      <c r="J53" s="16"/>
    </row>
    <row r="54" spans="1:10" x14ac:dyDescent="0.2">
      <c r="A54" s="46" t="s">
        <v>120</v>
      </c>
      <c r="B54" s="16">
        <v>835</v>
      </c>
      <c r="C54" s="43">
        <v>39604</v>
      </c>
      <c r="D54" s="43">
        <v>40190</v>
      </c>
      <c r="E54" s="44">
        <v>195374461</v>
      </c>
      <c r="F54" s="44">
        <v>233</v>
      </c>
      <c r="G54" s="45">
        <v>0</v>
      </c>
      <c r="H54" s="44">
        <v>0</v>
      </c>
      <c r="I54" s="16"/>
      <c r="J54" s="16"/>
    </row>
    <row r="55" spans="1:10" x14ac:dyDescent="0.2">
      <c r="A55" s="46" t="s">
        <v>124</v>
      </c>
      <c r="B55" s="16">
        <v>837</v>
      </c>
      <c r="C55" s="43">
        <v>39654</v>
      </c>
      <c r="D55" s="43">
        <v>40658</v>
      </c>
      <c r="E55" s="44">
        <v>14205882390</v>
      </c>
      <c r="F55" s="44">
        <v>67647059</v>
      </c>
      <c r="G55" s="45">
        <v>0.99457926175327149</v>
      </c>
      <c r="H55" s="44">
        <v>67280362</v>
      </c>
      <c r="I55" s="16"/>
      <c r="J55" s="16"/>
    </row>
    <row r="56" spans="1:10" x14ac:dyDescent="0.2">
      <c r="A56" s="46" t="s">
        <v>125</v>
      </c>
      <c r="B56" s="16">
        <v>838</v>
      </c>
      <c r="C56" s="43">
        <v>39654</v>
      </c>
      <c r="D56" s="43">
        <v>40661</v>
      </c>
      <c r="E56" s="44">
        <v>7539400000</v>
      </c>
      <c r="F56" s="44">
        <v>3725000</v>
      </c>
      <c r="G56" s="45">
        <v>0.86187731543624158</v>
      </c>
      <c r="H56" s="44">
        <v>3210493</v>
      </c>
      <c r="I56" s="16"/>
      <c r="J56" s="16"/>
    </row>
    <row r="57" spans="1:10" x14ac:dyDescent="0.2">
      <c r="A57" s="46" t="s">
        <v>126</v>
      </c>
      <c r="B57" s="16">
        <v>839</v>
      </c>
      <c r="C57" s="43">
        <v>39654</v>
      </c>
      <c r="D57" s="43">
        <v>40661</v>
      </c>
      <c r="E57" s="44">
        <v>8140167360</v>
      </c>
      <c r="F57" s="44">
        <v>4537440</v>
      </c>
      <c r="G57" s="45">
        <v>0.99993652808632183</v>
      </c>
      <c r="H57" s="44">
        <v>4537152</v>
      </c>
      <c r="I57" s="16"/>
      <c r="J57" s="16"/>
    </row>
    <row r="58" spans="1:10" x14ac:dyDescent="0.2">
      <c r="A58" s="46" t="s">
        <v>127</v>
      </c>
      <c r="B58" s="16">
        <v>840</v>
      </c>
      <c r="C58" s="43">
        <v>39654</v>
      </c>
      <c r="D58" s="43">
        <v>40658</v>
      </c>
      <c r="E58" s="44" t="s">
        <v>128</v>
      </c>
      <c r="F58" s="44">
        <v>34131731</v>
      </c>
      <c r="G58" s="45">
        <v>0.98658140133590055</v>
      </c>
      <c r="H58" s="44">
        <v>33673731</v>
      </c>
      <c r="I58" s="16"/>
      <c r="J58" s="16"/>
    </row>
    <row r="59" spans="1:10" x14ac:dyDescent="0.2">
      <c r="A59" s="46" t="s">
        <v>130</v>
      </c>
      <c r="B59" s="16">
        <v>841</v>
      </c>
      <c r="C59" s="43">
        <v>39661</v>
      </c>
      <c r="D59" s="43">
        <v>40662</v>
      </c>
      <c r="E59" s="44">
        <v>6596485000</v>
      </c>
      <c r="F59" s="44">
        <v>65964850000</v>
      </c>
      <c r="G59" s="45">
        <v>1</v>
      </c>
      <c r="H59" s="44">
        <v>65964850000</v>
      </c>
      <c r="I59" s="16"/>
      <c r="J59" s="16"/>
    </row>
    <row r="60" spans="1:10" x14ac:dyDescent="0.2">
      <c r="A60" s="46" t="s">
        <v>154</v>
      </c>
      <c r="B60" s="16">
        <v>842</v>
      </c>
      <c r="C60" s="43">
        <v>39665</v>
      </c>
      <c r="D60" s="43">
        <v>40658</v>
      </c>
      <c r="E60" s="44">
        <v>32955200000</v>
      </c>
      <c r="F60" s="44">
        <v>40000000</v>
      </c>
      <c r="G60" s="45">
        <v>2.2049750000000001E-3</v>
      </c>
      <c r="H60" s="44">
        <v>88199</v>
      </c>
      <c r="I60" s="16"/>
      <c r="J60" s="16"/>
    </row>
    <row r="61" spans="1:10" x14ac:dyDescent="0.2">
      <c r="A61" s="46" t="s">
        <v>7</v>
      </c>
      <c r="B61" s="16">
        <v>843</v>
      </c>
      <c r="C61" s="43">
        <v>39689</v>
      </c>
      <c r="D61" s="43">
        <v>40643</v>
      </c>
      <c r="E61" s="44">
        <v>9000000000</v>
      </c>
      <c r="F61" s="44">
        <v>300000</v>
      </c>
      <c r="G61" s="45">
        <v>0</v>
      </c>
      <c r="H61" s="44">
        <v>0</v>
      </c>
      <c r="I61" s="16"/>
      <c r="J61" s="16"/>
    </row>
    <row r="62" spans="1:10" x14ac:dyDescent="0.2">
      <c r="A62" s="46" t="s">
        <v>155</v>
      </c>
      <c r="B62" s="16">
        <v>844</v>
      </c>
      <c r="C62" s="43">
        <v>39696</v>
      </c>
      <c r="D62" s="73" t="s">
        <v>58</v>
      </c>
      <c r="E62" s="44">
        <v>165566745</v>
      </c>
      <c r="F62" s="44">
        <v>3082206</v>
      </c>
      <c r="G62" s="45">
        <v>0</v>
      </c>
      <c r="H62" s="44">
        <v>0</v>
      </c>
      <c r="I62" s="16"/>
      <c r="J62" s="16"/>
    </row>
    <row r="63" spans="1:10" x14ac:dyDescent="0.2">
      <c r="A63" s="46" t="s">
        <v>137</v>
      </c>
      <c r="B63" s="16">
        <v>845</v>
      </c>
      <c r="C63" s="43">
        <v>39696</v>
      </c>
      <c r="D63" s="43">
        <v>40706</v>
      </c>
      <c r="E63" s="44">
        <v>1644000000</v>
      </c>
      <c r="F63" s="44">
        <v>1096</v>
      </c>
      <c r="G63" s="45">
        <v>0.33850364963503649</v>
      </c>
      <c r="H63" s="44">
        <v>371</v>
      </c>
      <c r="I63" s="16"/>
      <c r="J63" s="16"/>
    </row>
    <row r="64" spans="1:10" x14ac:dyDescent="0.2">
      <c r="A64" s="46" t="s">
        <v>138</v>
      </c>
      <c r="B64" s="16">
        <v>846</v>
      </c>
      <c r="C64" s="43">
        <v>39700</v>
      </c>
      <c r="D64" s="43">
        <v>39982</v>
      </c>
      <c r="E64" s="44">
        <v>5005500000</v>
      </c>
      <c r="F64" s="44">
        <v>10000000</v>
      </c>
      <c r="G64" s="45">
        <v>0</v>
      </c>
      <c r="H64" s="44">
        <v>0</v>
      </c>
      <c r="I64" s="16"/>
      <c r="J64" s="16"/>
    </row>
    <row r="65" spans="1:10" x14ac:dyDescent="0.2">
      <c r="A65" s="46" t="s">
        <v>139</v>
      </c>
      <c r="B65" s="16">
        <v>847</v>
      </c>
      <c r="C65" s="43">
        <v>39706</v>
      </c>
      <c r="D65" s="43">
        <v>39813</v>
      </c>
      <c r="E65" s="44" t="s">
        <v>140</v>
      </c>
      <c r="F65" s="44">
        <v>48135728</v>
      </c>
      <c r="G65" s="45">
        <v>1</v>
      </c>
      <c r="H65" s="44">
        <v>48135728</v>
      </c>
      <c r="I65" s="16"/>
      <c r="J65" s="16"/>
    </row>
    <row r="66" spans="1:10" x14ac:dyDescent="0.2">
      <c r="A66" s="46" t="s">
        <v>141</v>
      </c>
      <c r="B66" s="16"/>
      <c r="C66" s="43"/>
      <c r="D66" s="43"/>
      <c r="E66" s="44"/>
      <c r="F66" s="44">
        <v>25687934</v>
      </c>
      <c r="G66" s="45">
        <v>1</v>
      </c>
      <c r="H66" s="44">
        <v>25687934</v>
      </c>
      <c r="I66" s="16"/>
      <c r="J66" s="16"/>
    </row>
    <row r="67" spans="1:10" x14ac:dyDescent="0.2">
      <c r="A67" s="46" t="s">
        <v>156</v>
      </c>
      <c r="B67" s="16">
        <v>848</v>
      </c>
      <c r="C67" s="43">
        <v>39724</v>
      </c>
      <c r="D67" s="43">
        <v>40706</v>
      </c>
      <c r="E67" s="44">
        <v>18613168123</v>
      </c>
      <c r="F67" s="44">
        <v>88226611</v>
      </c>
      <c r="G67" s="45">
        <v>0</v>
      </c>
      <c r="H67" s="44">
        <v>0</v>
      </c>
      <c r="I67" s="16"/>
      <c r="J67" s="16"/>
    </row>
    <row r="68" spans="1:10" x14ac:dyDescent="0.2">
      <c r="A68" s="46" t="s">
        <v>157</v>
      </c>
      <c r="B68" s="16">
        <v>849</v>
      </c>
      <c r="C68" s="43">
        <v>39730</v>
      </c>
      <c r="D68" s="43">
        <v>40662</v>
      </c>
      <c r="E68" s="44">
        <v>3000000000</v>
      </c>
      <c r="F68" s="44">
        <v>30000000000</v>
      </c>
      <c r="G68" s="45">
        <v>0</v>
      </c>
      <c r="H68" s="44">
        <v>0</v>
      </c>
      <c r="I68" s="16"/>
      <c r="J68" s="16"/>
    </row>
    <row r="69" spans="1:10" x14ac:dyDescent="0.2">
      <c r="A69" s="46" t="s">
        <v>158</v>
      </c>
      <c r="B69" s="16">
        <v>850</v>
      </c>
      <c r="C69" s="43">
        <v>39734</v>
      </c>
      <c r="D69" s="43">
        <v>40780</v>
      </c>
      <c r="E69" s="44">
        <v>7350000000</v>
      </c>
      <c r="F69" s="44">
        <v>1</v>
      </c>
      <c r="G69" s="45">
        <v>0</v>
      </c>
      <c r="H69" s="44">
        <v>0</v>
      </c>
      <c r="I69" s="16"/>
      <c r="J69" s="16"/>
    </row>
    <row r="70" spans="1:10" x14ac:dyDescent="0.2">
      <c r="A70" s="46" t="s">
        <v>159</v>
      </c>
      <c r="B70" s="16"/>
      <c r="C70" s="43"/>
      <c r="D70" s="43"/>
      <c r="E70" s="44"/>
      <c r="F70" s="44">
        <v>20999999</v>
      </c>
      <c r="G70" s="45">
        <v>0</v>
      </c>
      <c r="H70" s="44">
        <v>0</v>
      </c>
      <c r="I70" s="16"/>
      <c r="J70" s="16"/>
    </row>
    <row r="71" spans="1:10" x14ac:dyDescent="0.2">
      <c r="A71" s="46" t="s">
        <v>160</v>
      </c>
      <c r="B71" s="16">
        <v>851</v>
      </c>
      <c r="C71" s="43">
        <v>39748</v>
      </c>
      <c r="D71" s="43">
        <v>40752</v>
      </c>
      <c r="E71" s="44">
        <v>16500000000</v>
      </c>
      <c r="F71" s="44">
        <v>122222222</v>
      </c>
      <c r="G71" s="45">
        <v>0</v>
      </c>
      <c r="H71" s="44">
        <v>0</v>
      </c>
      <c r="I71" s="16"/>
      <c r="J71" s="16"/>
    </row>
    <row r="72" spans="1:10" x14ac:dyDescent="0.2">
      <c r="A72" s="81"/>
      <c r="B72" s="100"/>
      <c r="C72" s="101"/>
      <c r="D72" s="82"/>
      <c r="E72" s="84"/>
      <c r="F72" s="84" t="s">
        <v>61</v>
      </c>
      <c r="G72" s="85"/>
      <c r="H72" s="102"/>
      <c r="I72" s="21"/>
      <c r="J72" s="21"/>
    </row>
    <row r="73" spans="1:10" x14ac:dyDescent="0.2">
      <c r="A73" s="21"/>
      <c r="B73" s="21"/>
      <c r="C73" s="54"/>
      <c r="D73" s="54"/>
      <c r="E73" s="55"/>
      <c r="F73" s="55"/>
      <c r="G73" s="56"/>
      <c r="H73" s="21"/>
      <c r="I73" s="21"/>
      <c r="J73" s="21"/>
    </row>
    <row r="74" spans="1:10" x14ac:dyDescent="0.2">
      <c r="A74" s="57" t="s">
        <v>60</v>
      </c>
      <c r="B74" s="21"/>
      <c r="C74" s="54"/>
      <c r="D74" s="54"/>
      <c r="E74" s="55"/>
      <c r="F74" s="55" t="s">
        <v>61</v>
      </c>
      <c r="G74" s="56"/>
      <c r="H74" s="55"/>
      <c r="I74" s="21"/>
      <c r="J74" s="21"/>
    </row>
    <row r="75" spans="1:10" x14ac:dyDescent="0.2">
      <c r="A75" s="57" t="s">
        <v>62</v>
      </c>
      <c r="B75" s="21"/>
      <c r="C75" s="54"/>
      <c r="D75" s="54"/>
      <c r="E75" s="55"/>
      <c r="F75" s="55"/>
      <c r="G75" s="56"/>
      <c r="H75" s="21"/>
      <c r="I75" s="21"/>
      <c r="J75" s="21"/>
    </row>
    <row r="76" spans="1:10" x14ac:dyDescent="0.2">
      <c r="A76" s="127" t="s">
        <v>63</v>
      </c>
      <c r="B76" s="127"/>
      <c r="C76" s="127"/>
      <c r="D76" s="127"/>
      <c r="E76" s="127"/>
      <c r="F76" s="127"/>
      <c r="G76" s="127"/>
      <c r="H76" s="127"/>
      <c r="I76" s="127"/>
      <c r="J76" s="58"/>
    </row>
    <row r="77" spans="1:10" x14ac:dyDescent="0.2">
      <c r="A77" s="128" t="s">
        <v>64</v>
      </c>
      <c r="B77" s="128"/>
      <c r="C77" s="128"/>
      <c r="D77" s="128"/>
      <c r="E77" s="128"/>
      <c r="F77" s="128"/>
      <c r="G77" s="128"/>
      <c r="H77" s="128"/>
      <c r="I77" s="128"/>
      <c r="J77" s="21"/>
    </row>
    <row r="78" spans="1:10" x14ac:dyDescent="0.2">
      <c r="A78" s="128"/>
      <c r="B78" s="128"/>
      <c r="C78" s="128"/>
      <c r="D78" s="128"/>
      <c r="E78" s="128"/>
      <c r="F78" s="128"/>
      <c r="G78" s="128"/>
      <c r="H78" s="128"/>
      <c r="I78" s="128"/>
      <c r="J78" s="21"/>
    </row>
    <row r="79" spans="1:10" x14ac:dyDescent="0.2">
      <c r="A79" s="128" t="s">
        <v>65</v>
      </c>
      <c r="B79" s="128"/>
      <c r="C79" s="128"/>
      <c r="D79" s="128"/>
      <c r="E79" s="128"/>
      <c r="F79" s="128"/>
      <c r="G79" s="128"/>
      <c r="H79" s="128"/>
      <c r="I79" s="128"/>
      <c r="J79" s="21"/>
    </row>
    <row r="80" spans="1:10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21"/>
    </row>
    <row r="81" spans="1:10" x14ac:dyDescent="0.2">
      <c r="A81" s="127" t="s">
        <v>66</v>
      </c>
      <c r="B81" s="127"/>
      <c r="C81" s="127"/>
      <c r="D81" s="127"/>
      <c r="E81" s="127"/>
      <c r="F81" s="127"/>
      <c r="G81" s="127"/>
      <c r="H81" s="127"/>
      <c r="I81" s="127"/>
      <c r="J81" s="21"/>
    </row>
    <row r="82" spans="1:10" x14ac:dyDescent="0.2">
      <c r="A82" s="128" t="s">
        <v>67</v>
      </c>
      <c r="B82" s="128"/>
      <c r="C82" s="128"/>
      <c r="D82" s="128"/>
      <c r="E82" s="128"/>
      <c r="F82" s="128"/>
      <c r="G82" s="128"/>
      <c r="H82" s="128"/>
      <c r="I82" s="128"/>
      <c r="J82" s="21"/>
    </row>
    <row r="83" spans="1:10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21"/>
    </row>
    <row r="84" spans="1:10" x14ac:dyDescent="0.2">
      <c r="A84" s="128" t="s">
        <v>68</v>
      </c>
      <c r="B84" s="128"/>
      <c r="C84" s="128"/>
      <c r="D84" s="128"/>
      <c r="E84" s="128"/>
      <c r="F84" s="128"/>
      <c r="G84" s="128"/>
      <c r="H84" s="128"/>
      <c r="I84" s="128"/>
      <c r="J84" s="21"/>
    </row>
    <row r="85" spans="1:10" x14ac:dyDescent="0.2">
      <c r="A85" s="128"/>
      <c r="B85" s="128"/>
      <c r="C85" s="128"/>
      <c r="D85" s="128"/>
      <c r="E85" s="128"/>
      <c r="F85" s="128"/>
      <c r="G85" s="128"/>
      <c r="H85" s="128"/>
      <c r="I85" s="128"/>
      <c r="J85" s="21"/>
    </row>
    <row r="86" spans="1:10" x14ac:dyDescent="0.2">
      <c r="A86" s="127" t="s">
        <v>69</v>
      </c>
      <c r="B86" s="127"/>
      <c r="C86" s="127"/>
      <c r="D86" s="127"/>
      <c r="E86" s="127"/>
      <c r="F86" s="127"/>
      <c r="G86" s="127"/>
      <c r="H86" s="127"/>
      <c r="I86" s="127"/>
      <c r="J86" s="127"/>
    </row>
    <row r="87" spans="1:10" x14ac:dyDescent="0.2">
      <c r="A87" s="127" t="s">
        <v>90</v>
      </c>
      <c r="B87" s="127"/>
      <c r="C87" s="127"/>
      <c r="D87" s="127"/>
      <c r="E87" s="127"/>
      <c r="F87" s="127"/>
      <c r="G87" s="127"/>
      <c r="H87" s="127"/>
      <c r="I87" s="127"/>
      <c r="J87" s="21"/>
    </row>
    <row r="88" spans="1:10" x14ac:dyDescent="0.2">
      <c r="A88" s="127"/>
      <c r="B88" s="127"/>
      <c r="C88" s="127"/>
      <c r="D88" s="127"/>
      <c r="E88" s="127"/>
      <c r="F88" s="127"/>
      <c r="G88" s="127"/>
      <c r="H88" s="127"/>
      <c r="I88" s="127"/>
      <c r="J88" s="21"/>
    </row>
    <row r="89" spans="1:10" x14ac:dyDescent="0.2">
      <c r="A89" s="128" t="s">
        <v>133</v>
      </c>
      <c r="B89" s="128"/>
      <c r="C89" s="128"/>
      <c r="D89" s="128"/>
      <c r="E89" s="128"/>
      <c r="F89" s="128"/>
      <c r="G89" s="128"/>
      <c r="H89" s="128"/>
      <c r="I89" s="128"/>
      <c r="J89" s="21"/>
    </row>
    <row r="90" spans="1:10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21"/>
    </row>
    <row r="91" spans="1:10" x14ac:dyDescent="0.2">
      <c r="A91" s="21" t="s">
        <v>142</v>
      </c>
      <c r="B91" s="21"/>
      <c r="C91" s="54"/>
      <c r="D91" s="54"/>
      <c r="E91" s="55"/>
      <c r="F91" s="55"/>
      <c r="G91" s="56"/>
      <c r="H91" s="21"/>
      <c r="I91" s="21"/>
      <c r="J91" s="21"/>
    </row>
    <row r="92" spans="1:10" x14ac:dyDescent="0.2">
      <c r="A92" s="128" t="s">
        <v>161</v>
      </c>
      <c r="B92" s="128"/>
      <c r="C92" s="128"/>
      <c r="D92" s="128"/>
      <c r="E92" s="128"/>
      <c r="F92" s="128"/>
      <c r="G92" s="128"/>
      <c r="H92" s="128"/>
      <c r="I92" s="128"/>
      <c r="J92" s="103"/>
    </row>
    <row r="93" spans="1:10" x14ac:dyDescent="0.2">
      <c r="A93" s="128"/>
      <c r="B93" s="128"/>
      <c r="C93" s="128"/>
      <c r="D93" s="128"/>
      <c r="E93" s="128"/>
      <c r="F93" s="128"/>
      <c r="G93" s="128"/>
      <c r="H93" s="128"/>
      <c r="I93" s="128"/>
      <c r="J93" s="103"/>
    </row>
    <row r="94" spans="1:10" x14ac:dyDescent="0.2">
      <c r="A94" s="21"/>
      <c r="B94" s="21"/>
      <c r="C94" s="54"/>
      <c r="D94" s="54"/>
      <c r="E94" s="55"/>
      <c r="F94" s="55"/>
      <c r="G94" s="56"/>
      <c r="H94" s="21"/>
      <c r="I94" s="21"/>
      <c r="J94" s="21"/>
    </row>
    <row r="97" spans="1:8" x14ac:dyDescent="0.2">
      <c r="A97" s="91" t="s">
        <v>74</v>
      </c>
      <c r="B97" s="92"/>
      <c r="C97" s="92"/>
      <c r="D97" s="92"/>
      <c r="E97" s="92"/>
      <c r="F97" s="92"/>
      <c r="G97" s="93"/>
      <c r="H97" s="92"/>
    </row>
    <row r="98" spans="1:8" x14ac:dyDescent="0.2">
      <c r="A98" s="92"/>
      <c r="B98" s="92"/>
      <c r="C98" s="92"/>
      <c r="D98" s="92"/>
      <c r="E98" s="92"/>
      <c r="F98" s="92"/>
      <c r="G98" s="93"/>
      <c r="H98" s="92"/>
    </row>
    <row r="99" spans="1:8" ht="63.75" x14ac:dyDescent="0.2">
      <c r="A99" s="94" t="s">
        <v>75</v>
      </c>
      <c r="B99" s="94" t="s">
        <v>17</v>
      </c>
      <c r="C99" s="94" t="s">
        <v>76</v>
      </c>
      <c r="D99" s="94" t="s">
        <v>77</v>
      </c>
      <c r="E99" s="94" t="s">
        <v>78</v>
      </c>
      <c r="F99" s="94" t="s">
        <v>79</v>
      </c>
      <c r="G99" s="94" t="s">
        <v>80</v>
      </c>
      <c r="H99" s="94" t="s">
        <v>81</v>
      </c>
    </row>
    <row r="100" spans="1:8" ht="89.25" x14ac:dyDescent="0.2">
      <c r="A100" s="95">
        <v>844</v>
      </c>
      <c r="B100" s="96">
        <v>39696</v>
      </c>
      <c r="C100" s="95" t="s">
        <v>143</v>
      </c>
      <c r="D100" s="95" t="s">
        <v>144</v>
      </c>
      <c r="E100" s="97">
        <v>39448</v>
      </c>
      <c r="F100" s="98" t="s">
        <v>145</v>
      </c>
      <c r="G100" s="99" t="s">
        <v>146</v>
      </c>
      <c r="H100" s="95" t="s">
        <v>143</v>
      </c>
    </row>
  </sheetData>
  <mergeCells count="10">
    <mergeCell ref="A86:J86"/>
    <mergeCell ref="A87:I88"/>
    <mergeCell ref="A89:I90"/>
    <mergeCell ref="A92:I93"/>
    <mergeCell ref="A76:I76"/>
    <mergeCell ref="A77:I78"/>
    <mergeCell ref="A79:I80"/>
    <mergeCell ref="A81:I81"/>
    <mergeCell ref="A82:I83"/>
    <mergeCell ref="A84:I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7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256" x14ac:dyDescent="0.2">
      <c r="A1" s="1" t="s">
        <v>0</v>
      </c>
    </row>
    <row r="2" spans="1:256" x14ac:dyDescent="0.2">
      <c r="A2" s="4" t="s">
        <v>162</v>
      </c>
    </row>
    <row r="3" spans="1:256" ht="13.5" thickBot="1" x14ac:dyDescent="0.25"/>
    <row r="4" spans="1:256" s="1" customFormat="1" ht="13.5" thickBot="1" x14ac:dyDescent="0.25">
      <c r="A4" s="5" t="s">
        <v>2</v>
      </c>
      <c r="B4" s="6" t="s">
        <v>3</v>
      </c>
      <c r="C4" s="104" t="s">
        <v>4</v>
      </c>
      <c r="D4" s="8"/>
    </row>
    <row r="5" spans="1:256" s="1" customFormat="1" x14ac:dyDescent="0.2">
      <c r="A5" s="105"/>
      <c r="B5" s="106"/>
      <c r="C5" s="107"/>
      <c r="D5" s="8"/>
    </row>
    <row r="6" spans="1:256" x14ac:dyDescent="0.2">
      <c r="A6" s="108" t="s">
        <v>163</v>
      </c>
      <c r="B6" s="2">
        <v>19800242</v>
      </c>
      <c r="C6" s="10">
        <v>9504116</v>
      </c>
      <c r="D6" s="87"/>
    </row>
    <row r="7" spans="1:256" x14ac:dyDescent="0.2">
      <c r="A7" s="108" t="s">
        <v>164</v>
      </c>
      <c r="B7" s="2">
        <v>1501092</v>
      </c>
      <c r="C7" s="10">
        <v>180131</v>
      </c>
      <c r="D7" s="87"/>
    </row>
    <row r="8" spans="1:256" x14ac:dyDescent="0.2">
      <c r="A8" s="108" t="s">
        <v>150</v>
      </c>
      <c r="B8" s="2">
        <v>157</v>
      </c>
      <c r="C8" s="10">
        <v>235500</v>
      </c>
    </row>
    <row r="9" spans="1:256" x14ac:dyDescent="0.2">
      <c r="A9" s="108" t="s">
        <v>157</v>
      </c>
      <c r="B9" s="71">
        <v>29997163574</v>
      </c>
      <c r="C9" s="10">
        <v>2999716</v>
      </c>
      <c r="E9" s="109"/>
    </row>
    <row r="10" spans="1:256" ht="13.5" thickBot="1" x14ac:dyDescent="0.25">
      <c r="A10" s="110"/>
      <c r="B10" s="111"/>
      <c r="C10" s="112"/>
    </row>
    <row r="11" spans="1:256" ht="13.5" thickBot="1" x14ac:dyDescent="0.25">
      <c r="A11" s="11"/>
      <c r="B11" s="12"/>
      <c r="C11" s="13">
        <f>SUM(C6:C10)</f>
        <v>12919463</v>
      </c>
    </row>
    <row r="13" spans="1:256" x14ac:dyDescent="0.2">
      <c r="A13" s="14" t="s">
        <v>13</v>
      </c>
      <c r="E13" s="2"/>
    </row>
    <row r="14" spans="1:256" x14ac:dyDescent="0.2">
      <c r="A14" s="15" t="s">
        <v>14</v>
      </c>
    </row>
    <row r="15" spans="1:256" x14ac:dyDescent="0.2">
      <c r="A15" s="3" t="s">
        <v>151</v>
      </c>
    </row>
    <row r="16" spans="1:256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8" spans="1:10" x14ac:dyDescent="0.2">
      <c r="A18" s="17" t="s">
        <v>15</v>
      </c>
      <c r="B18" s="17"/>
      <c r="C18" s="18"/>
      <c r="D18" s="18"/>
      <c r="E18" s="19"/>
      <c r="F18" s="19"/>
      <c r="G18" s="20"/>
      <c r="H18" s="17"/>
      <c r="I18" s="21"/>
      <c r="J18" s="21"/>
    </row>
    <row r="19" spans="1:10" x14ac:dyDescent="0.2">
      <c r="A19" s="22" t="s">
        <v>16</v>
      </c>
      <c r="B19" s="22"/>
      <c r="C19" s="23"/>
      <c r="D19" s="23"/>
      <c r="E19" s="24"/>
      <c r="F19" s="24"/>
      <c r="G19" s="25"/>
      <c r="H19" s="22"/>
      <c r="I19" s="22"/>
      <c r="J19" s="22"/>
    </row>
    <row r="20" spans="1:10" x14ac:dyDescent="0.2">
      <c r="A20" s="26"/>
      <c r="B20" s="26"/>
      <c r="C20" s="27" t="s">
        <v>17</v>
      </c>
      <c r="D20" s="28" t="s">
        <v>17</v>
      </c>
      <c r="E20" s="29" t="s">
        <v>18</v>
      </c>
      <c r="F20" s="29" t="s">
        <v>19</v>
      </c>
      <c r="G20" s="30" t="s">
        <v>20</v>
      </c>
      <c r="H20" s="26" t="s">
        <v>21</v>
      </c>
      <c r="I20" s="31"/>
      <c r="J20" s="31"/>
    </row>
    <row r="21" spans="1:10" x14ac:dyDescent="0.2">
      <c r="A21" s="32" t="s">
        <v>2</v>
      </c>
      <c r="B21" s="32" t="s">
        <v>22</v>
      </c>
      <c r="C21" s="33" t="s">
        <v>23</v>
      </c>
      <c r="D21" s="34" t="s">
        <v>24</v>
      </c>
      <c r="E21" s="35" t="s">
        <v>25</v>
      </c>
      <c r="F21" s="36" t="s">
        <v>26</v>
      </c>
      <c r="G21" s="37" t="s">
        <v>27</v>
      </c>
      <c r="H21" s="32" t="s">
        <v>165</v>
      </c>
      <c r="I21" s="31"/>
      <c r="J21" s="31"/>
    </row>
    <row r="22" spans="1:10" x14ac:dyDescent="0.2">
      <c r="A22" s="38"/>
      <c r="B22" s="21"/>
      <c r="C22" s="39"/>
      <c r="D22" s="39"/>
      <c r="E22" s="40"/>
      <c r="F22" s="40"/>
      <c r="G22" s="41"/>
      <c r="H22" s="38"/>
      <c r="I22" s="21"/>
      <c r="J22" s="21"/>
    </row>
    <row r="23" spans="1:10" x14ac:dyDescent="0.2">
      <c r="A23" s="42" t="s">
        <v>34</v>
      </c>
      <c r="B23" s="16">
        <v>751</v>
      </c>
      <c r="C23" s="43">
        <v>38552</v>
      </c>
      <c r="D23" s="43">
        <v>39564</v>
      </c>
      <c r="E23" s="44">
        <v>2994008421</v>
      </c>
      <c r="F23" s="44">
        <v>16698803</v>
      </c>
      <c r="G23" s="45">
        <v>0.14486289825683912</v>
      </c>
      <c r="H23" s="44">
        <v>2419037</v>
      </c>
      <c r="I23" s="16"/>
      <c r="J23" s="16"/>
    </row>
    <row r="24" spans="1:10" x14ac:dyDescent="0.2">
      <c r="A24" s="42" t="s">
        <v>35</v>
      </c>
      <c r="B24" s="16">
        <v>755</v>
      </c>
      <c r="C24" s="43">
        <v>38621</v>
      </c>
      <c r="D24" s="43">
        <v>40366</v>
      </c>
      <c r="E24" s="44">
        <v>451060974</v>
      </c>
      <c r="F24" s="44">
        <v>72751770</v>
      </c>
      <c r="G24" s="45">
        <v>0</v>
      </c>
      <c r="H24" s="44">
        <v>0</v>
      </c>
      <c r="I24" s="16"/>
      <c r="J24" s="16"/>
    </row>
    <row r="25" spans="1:10" x14ac:dyDescent="0.2">
      <c r="A25" s="42" t="s">
        <v>36</v>
      </c>
      <c r="B25" s="16">
        <v>756</v>
      </c>
      <c r="C25" s="43">
        <v>38621</v>
      </c>
      <c r="D25" s="43">
        <v>39636</v>
      </c>
      <c r="E25" s="44">
        <v>4059548766</v>
      </c>
      <c r="F25" s="44">
        <v>654765930</v>
      </c>
      <c r="G25" s="45">
        <v>6.945727918372295E-2</v>
      </c>
      <c r="H25" s="44">
        <v>45478260</v>
      </c>
      <c r="I25" s="16"/>
      <c r="J25" s="16"/>
    </row>
    <row r="26" spans="1:10" x14ac:dyDescent="0.2">
      <c r="A26" s="42" t="s">
        <v>41</v>
      </c>
      <c r="B26" s="16">
        <v>771</v>
      </c>
      <c r="C26" s="43">
        <v>38847</v>
      </c>
      <c r="D26" s="43">
        <v>40412</v>
      </c>
      <c r="E26" s="44">
        <v>420659801</v>
      </c>
      <c r="F26" s="44">
        <v>5000000</v>
      </c>
      <c r="G26" s="45">
        <v>0</v>
      </c>
      <c r="H26" s="44">
        <v>0</v>
      </c>
      <c r="I26" s="16"/>
      <c r="J26" s="16"/>
    </row>
    <row r="27" spans="1:10" x14ac:dyDescent="0.2">
      <c r="A27" s="42" t="s">
        <v>42</v>
      </c>
      <c r="B27" s="16">
        <v>773</v>
      </c>
      <c r="C27" s="43">
        <v>38869</v>
      </c>
      <c r="D27" s="43">
        <v>39755</v>
      </c>
      <c r="E27" s="44">
        <v>536290800</v>
      </c>
      <c r="F27" s="44">
        <v>1000</v>
      </c>
      <c r="G27" s="45">
        <v>0.52100000000000002</v>
      </c>
      <c r="H27" s="44">
        <v>521</v>
      </c>
      <c r="I27" s="16"/>
      <c r="J27" s="16"/>
    </row>
    <row r="28" spans="1:10" x14ac:dyDescent="0.2">
      <c r="A28" s="46" t="s">
        <v>43</v>
      </c>
      <c r="B28" s="16">
        <v>784</v>
      </c>
      <c r="C28" s="43">
        <v>38993</v>
      </c>
      <c r="D28" s="43">
        <v>39998</v>
      </c>
      <c r="E28" s="44">
        <v>4922296000</v>
      </c>
      <c r="F28" s="44">
        <v>33504000</v>
      </c>
      <c r="G28" s="45">
        <v>9.8057067812798465E-2</v>
      </c>
      <c r="H28" s="44">
        <v>3285304</v>
      </c>
      <c r="I28" s="16"/>
      <c r="J28" s="16"/>
    </row>
    <row r="29" spans="1:10" x14ac:dyDescent="0.2">
      <c r="A29" s="46" t="s">
        <v>44</v>
      </c>
      <c r="B29" s="16">
        <v>791</v>
      </c>
      <c r="C29" s="43">
        <v>39037</v>
      </c>
      <c r="D29" s="43">
        <v>39734</v>
      </c>
      <c r="E29" s="44">
        <v>46000000000</v>
      </c>
      <c r="F29" s="44">
        <v>155000000</v>
      </c>
      <c r="G29" s="45">
        <v>0.95</v>
      </c>
      <c r="H29" s="44">
        <v>147250000</v>
      </c>
      <c r="I29" s="16"/>
      <c r="J29" s="16"/>
    </row>
    <row r="30" spans="1:10" x14ac:dyDescent="0.2">
      <c r="A30" s="46" t="s">
        <v>9</v>
      </c>
      <c r="B30" s="16">
        <v>793</v>
      </c>
      <c r="C30" s="43">
        <v>39139</v>
      </c>
      <c r="D30" s="43">
        <v>40110</v>
      </c>
      <c r="E30" s="44">
        <v>1000000000</v>
      </c>
      <c r="F30" s="44">
        <v>5000</v>
      </c>
      <c r="G30" s="45">
        <v>0.65600000000000003</v>
      </c>
      <c r="H30" s="44">
        <v>3280</v>
      </c>
      <c r="I30" s="16"/>
      <c r="J30" s="16"/>
    </row>
    <row r="31" spans="1:10" x14ac:dyDescent="0.2">
      <c r="A31" s="46" t="s">
        <v>45</v>
      </c>
      <c r="B31" s="16">
        <v>794</v>
      </c>
      <c r="C31" s="43">
        <v>39149</v>
      </c>
      <c r="D31" s="43">
        <v>40133</v>
      </c>
      <c r="E31" s="44">
        <v>33000000000</v>
      </c>
      <c r="F31" s="44">
        <v>15876681</v>
      </c>
      <c r="G31" s="45">
        <v>0.87929171090607661</v>
      </c>
      <c r="H31" s="44">
        <v>13960234</v>
      </c>
      <c r="I31" s="16"/>
      <c r="J31" s="16"/>
    </row>
    <row r="32" spans="1:10" x14ac:dyDescent="0.2">
      <c r="A32" s="46" t="s">
        <v>46</v>
      </c>
      <c r="B32" s="16">
        <v>797</v>
      </c>
      <c r="C32" s="43">
        <v>39202</v>
      </c>
      <c r="D32" s="43">
        <v>40146</v>
      </c>
      <c r="E32" s="44">
        <v>4636000000</v>
      </c>
      <c r="F32" s="44">
        <v>760000000</v>
      </c>
      <c r="G32" s="45">
        <v>0.80025079605263161</v>
      </c>
      <c r="H32" s="44">
        <v>608190605</v>
      </c>
      <c r="I32" s="16"/>
      <c r="J32" s="16"/>
    </row>
    <row r="33" spans="1:10" x14ac:dyDescent="0.2">
      <c r="A33" s="46" t="s">
        <v>47</v>
      </c>
      <c r="B33" s="16">
        <v>798</v>
      </c>
      <c r="C33" s="43">
        <v>39202</v>
      </c>
      <c r="D33" s="43">
        <v>40273</v>
      </c>
      <c r="E33" s="44" t="s">
        <v>48</v>
      </c>
      <c r="F33" s="44">
        <v>22090910</v>
      </c>
      <c r="G33" s="45">
        <v>0.9</v>
      </c>
      <c r="H33" s="44">
        <v>19881819</v>
      </c>
      <c r="I33" s="16"/>
      <c r="J33" s="16"/>
    </row>
    <row r="34" spans="1:10" x14ac:dyDescent="0.2">
      <c r="A34" s="46" t="s">
        <v>49</v>
      </c>
      <c r="B34" s="16">
        <v>799</v>
      </c>
      <c r="C34" s="43">
        <v>39209</v>
      </c>
      <c r="D34" s="43">
        <v>40284</v>
      </c>
      <c r="E34" s="44">
        <v>8525398211</v>
      </c>
      <c r="F34" s="44">
        <v>35046445</v>
      </c>
      <c r="G34" s="45">
        <v>0.99609312727724597</v>
      </c>
      <c r="H34" s="44">
        <v>34909523</v>
      </c>
      <c r="I34" s="16"/>
      <c r="J34" s="16"/>
    </row>
    <row r="35" spans="1:10" x14ac:dyDescent="0.2">
      <c r="A35" s="46" t="s">
        <v>50</v>
      </c>
      <c r="B35" s="16">
        <v>805</v>
      </c>
      <c r="C35" s="43">
        <v>39268</v>
      </c>
      <c r="D35" s="43">
        <v>40295</v>
      </c>
      <c r="E35" s="44">
        <v>55000000000</v>
      </c>
      <c r="F35" s="44">
        <v>67259921</v>
      </c>
      <c r="G35" s="45">
        <v>0.96398709715998621</v>
      </c>
      <c r="H35" s="44">
        <v>64837696</v>
      </c>
      <c r="I35" s="16"/>
      <c r="J35" s="16"/>
    </row>
    <row r="36" spans="1:10" x14ac:dyDescent="0.2">
      <c r="A36" s="46" t="s">
        <v>51</v>
      </c>
      <c r="B36" s="16">
        <v>807</v>
      </c>
      <c r="C36" s="43">
        <v>39286</v>
      </c>
      <c r="D36" s="43">
        <v>40292</v>
      </c>
      <c r="E36" s="44">
        <v>3852946392</v>
      </c>
      <c r="F36" s="44">
        <v>20236133</v>
      </c>
      <c r="G36" s="45">
        <v>4.5838253780996596E-2</v>
      </c>
      <c r="H36" s="44">
        <v>927589</v>
      </c>
      <c r="I36" s="16"/>
      <c r="J36" s="16"/>
    </row>
    <row r="37" spans="1:10" x14ac:dyDescent="0.2">
      <c r="A37" s="46" t="s">
        <v>7</v>
      </c>
      <c r="B37" s="16">
        <v>814</v>
      </c>
      <c r="C37" s="43">
        <v>39330</v>
      </c>
      <c r="D37" s="43">
        <v>40355</v>
      </c>
      <c r="E37" s="44">
        <v>32211702000</v>
      </c>
      <c r="F37" s="44">
        <v>1789539</v>
      </c>
      <c r="G37" s="45">
        <v>0.98328675709218971</v>
      </c>
      <c r="H37" s="44">
        <v>1759630</v>
      </c>
      <c r="I37" s="16"/>
      <c r="J37" s="16"/>
    </row>
    <row r="38" spans="1:10" x14ac:dyDescent="0.2">
      <c r="A38" s="46" t="s">
        <v>88</v>
      </c>
      <c r="B38" s="16">
        <v>815</v>
      </c>
      <c r="C38" s="43">
        <v>39337</v>
      </c>
      <c r="D38" s="43">
        <v>40369</v>
      </c>
      <c r="E38" s="44">
        <v>20709550000</v>
      </c>
      <c r="F38" s="44">
        <v>31000000</v>
      </c>
      <c r="G38" s="45">
        <v>0.94354838709677424</v>
      </c>
      <c r="H38" s="44">
        <v>29250000</v>
      </c>
      <c r="I38" s="16"/>
      <c r="J38" s="16"/>
    </row>
    <row r="39" spans="1:10" x14ac:dyDescent="0.2">
      <c r="A39" s="46" t="s">
        <v>53</v>
      </c>
      <c r="B39" s="16">
        <v>819</v>
      </c>
      <c r="C39" s="43">
        <v>39385</v>
      </c>
      <c r="D39" s="43">
        <v>40287</v>
      </c>
      <c r="E39" s="44">
        <v>114000000000</v>
      </c>
      <c r="F39" s="44">
        <v>38000000</v>
      </c>
      <c r="G39" s="45">
        <v>0.85427592105263161</v>
      </c>
      <c r="H39" s="44">
        <v>32462485</v>
      </c>
      <c r="I39" s="16"/>
      <c r="J39" s="16"/>
    </row>
    <row r="40" spans="1:10" x14ac:dyDescent="0.2">
      <c r="A40" s="46" t="s">
        <v>12</v>
      </c>
      <c r="B40" s="16">
        <v>820</v>
      </c>
      <c r="C40" s="43">
        <v>39412</v>
      </c>
      <c r="D40" s="43">
        <v>40454</v>
      </c>
      <c r="E40" s="44">
        <v>30457800000</v>
      </c>
      <c r="F40" s="44">
        <v>423025000</v>
      </c>
      <c r="G40" s="45">
        <v>0.55551595532178955</v>
      </c>
      <c r="H40" s="44">
        <v>234997137</v>
      </c>
      <c r="I40" s="16"/>
      <c r="J40" s="16"/>
    </row>
    <row r="41" spans="1:10" x14ac:dyDescent="0.2">
      <c r="A41" s="46" t="s">
        <v>56</v>
      </c>
      <c r="B41" s="16">
        <v>823</v>
      </c>
      <c r="C41" s="43">
        <v>39414</v>
      </c>
      <c r="D41" s="43">
        <v>40461</v>
      </c>
      <c r="E41" s="44">
        <v>37046206186</v>
      </c>
      <c r="F41" s="44">
        <v>400000000</v>
      </c>
      <c r="G41" s="45">
        <v>0.34013074500000001</v>
      </c>
      <c r="H41" s="44">
        <v>136052298</v>
      </c>
      <c r="I41" s="16"/>
      <c r="J41" s="16"/>
    </row>
    <row r="42" spans="1:10" x14ac:dyDescent="0.2">
      <c r="A42" s="46" t="s">
        <v>95</v>
      </c>
      <c r="B42" s="16">
        <v>827</v>
      </c>
      <c r="C42" s="43">
        <v>39524</v>
      </c>
      <c r="D42" s="43">
        <v>39803</v>
      </c>
      <c r="E42" s="44">
        <v>1300000000</v>
      </c>
      <c r="F42" s="44">
        <v>2600000</v>
      </c>
      <c r="G42" s="45">
        <v>0.99949730769230771</v>
      </c>
      <c r="H42" s="44">
        <v>2598693</v>
      </c>
      <c r="I42" s="16"/>
      <c r="J42" s="16"/>
    </row>
    <row r="43" spans="1:10" x14ac:dyDescent="0.2">
      <c r="A43" s="46" t="s">
        <v>98</v>
      </c>
      <c r="B43" s="16">
        <v>829</v>
      </c>
      <c r="C43" s="43">
        <v>39538</v>
      </c>
      <c r="D43" s="43">
        <v>40470</v>
      </c>
      <c r="E43" s="44" t="s">
        <v>99</v>
      </c>
      <c r="F43" s="44">
        <v>20033270</v>
      </c>
      <c r="G43" s="45">
        <v>0.36404131726872346</v>
      </c>
      <c r="H43" s="44">
        <v>7292938</v>
      </c>
      <c r="I43" s="16"/>
      <c r="J43" s="16"/>
    </row>
    <row r="44" spans="1:10" x14ac:dyDescent="0.2">
      <c r="A44" s="46" t="s">
        <v>102</v>
      </c>
      <c r="B44" s="16">
        <v>830</v>
      </c>
      <c r="C44" s="43">
        <v>39540</v>
      </c>
      <c r="D44" s="43">
        <v>40595</v>
      </c>
      <c r="E44" s="44">
        <v>320465231940</v>
      </c>
      <c r="F44" s="44">
        <v>2289037371</v>
      </c>
      <c r="G44" s="45">
        <v>0.98022318483152449</v>
      </c>
      <c r="H44" s="44">
        <v>2243767502</v>
      </c>
      <c r="I44" s="16"/>
      <c r="J44" s="16"/>
    </row>
    <row r="45" spans="1:10" x14ac:dyDescent="0.2">
      <c r="A45" s="46" t="s">
        <v>55</v>
      </c>
      <c r="B45" s="16">
        <v>831</v>
      </c>
      <c r="C45" s="43">
        <v>39577</v>
      </c>
      <c r="D45" s="43">
        <v>40606</v>
      </c>
      <c r="E45" s="44">
        <v>165420500000</v>
      </c>
      <c r="F45" s="44">
        <v>896053843</v>
      </c>
      <c r="G45" s="45">
        <v>0.83113393890103549</v>
      </c>
      <c r="H45" s="44">
        <v>744740760</v>
      </c>
      <c r="I45" s="16"/>
      <c r="J45" s="16"/>
    </row>
    <row r="46" spans="1:10" x14ac:dyDescent="0.2">
      <c r="A46" s="46" t="s">
        <v>111</v>
      </c>
      <c r="B46" s="16">
        <v>832</v>
      </c>
      <c r="C46" s="43">
        <v>39582</v>
      </c>
      <c r="D46" s="43">
        <v>40616</v>
      </c>
      <c r="E46" s="44">
        <v>173364000000</v>
      </c>
      <c r="F46" s="44">
        <v>2700000000</v>
      </c>
      <c r="G46" s="45">
        <v>0.99899118518518515</v>
      </c>
      <c r="H46" s="44">
        <v>2697276200</v>
      </c>
      <c r="I46" s="16"/>
      <c r="J46" s="16"/>
    </row>
    <row r="47" spans="1:10" x14ac:dyDescent="0.2">
      <c r="A47" s="46" t="s">
        <v>120</v>
      </c>
      <c r="B47" s="16">
        <v>835</v>
      </c>
      <c r="C47" s="43">
        <v>39604</v>
      </c>
      <c r="D47" s="43">
        <v>40190</v>
      </c>
      <c r="E47" s="44">
        <v>195374461</v>
      </c>
      <c r="F47" s="44">
        <v>233</v>
      </c>
      <c r="G47" s="45">
        <v>0</v>
      </c>
      <c r="H47" s="44">
        <v>0</v>
      </c>
      <c r="I47" s="16"/>
      <c r="J47" s="16"/>
    </row>
    <row r="48" spans="1:10" x14ac:dyDescent="0.2">
      <c r="A48" s="46" t="s">
        <v>124</v>
      </c>
      <c r="B48" s="16">
        <v>837</v>
      </c>
      <c r="C48" s="43">
        <v>39654</v>
      </c>
      <c r="D48" s="43">
        <v>40658</v>
      </c>
      <c r="E48" s="44">
        <v>14205882390</v>
      </c>
      <c r="F48" s="44">
        <v>67647059</v>
      </c>
      <c r="G48" s="45">
        <v>0.99457926175327149</v>
      </c>
      <c r="H48" s="44">
        <v>67280362</v>
      </c>
      <c r="I48" s="16"/>
      <c r="J48" s="16"/>
    </row>
    <row r="49" spans="1:10" x14ac:dyDescent="0.2">
      <c r="A49" s="46" t="s">
        <v>125</v>
      </c>
      <c r="B49" s="16">
        <v>838</v>
      </c>
      <c r="C49" s="43">
        <v>39654</v>
      </c>
      <c r="D49" s="43">
        <v>40661</v>
      </c>
      <c r="E49" s="44">
        <v>7539400000</v>
      </c>
      <c r="F49" s="44">
        <v>3725000</v>
      </c>
      <c r="G49" s="45">
        <v>0.86187731543624158</v>
      </c>
      <c r="H49" s="44">
        <v>3210493</v>
      </c>
      <c r="I49" s="16"/>
      <c r="J49" s="16"/>
    </row>
    <row r="50" spans="1:10" x14ac:dyDescent="0.2">
      <c r="A50" s="46" t="s">
        <v>126</v>
      </c>
      <c r="B50" s="16">
        <v>839</v>
      </c>
      <c r="C50" s="43">
        <v>39654</v>
      </c>
      <c r="D50" s="43">
        <v>40661</v>
      </c>
      <c r="E50" s="44">
        <v>8140167360</v>
      </c>
      <c r="F50" s="44">
        <v>4537440</v>
      </c>
      <c r="G50" s="45">
        <v>0.99993652808632183</v>
      </c>
      <c r="H50" s="44">
        <v>4537152</v>
      </c>
      <c r="I50" s="16"/>
      <c r="J50" s="16"/>
    </row>
    <row r="51" spans="1:10" x14ac:dyDescent="0.2">
      <c r="A51" s="46" t="s">
        <v>127</v>
      </c>
      <c r="B51" s="16">
        <v>840</v>
      </c>
      <c r="C51" s="43">
        <v>39654</v>
      </c>
      <c r="D51" s="43">
        <v>40658</v>
      </c>
      <c r="E51" s="44" t="s">
        <v>128</v>
      </c>
      <c r="F51" s="44">
        <v>34131731</v>
      </c>
      <c r="G51" s="45">
        <v>0.98658140133590055</v>
      </c>
      <c r="H51" s="44">
        <v>33673731</v>
      </c>
      <c r="I51" s="16"/>
      <c r="J51" s="16"/>
    </row>
    <row r="52" spans="1:10" x14ac:dyDescent="0.2">
      <c r="A52" s="46" t="s">
        <v>154</v>
      </c>
      <c r="B52" s="16">
        <v>842</v>
      </c>
      <c r="C52" s="43">
        <v>39665</v>
      </c>
      <c r="D52" s="43">
        <v>40658</v>
      </c>
      <c r="E52" s="44">
        <v>32955200000</v>
      </c>
      <c r="F52" s="44">
        <v>40000000</v>
      </c>
      <c r="G52" s="45">
        <v>2.2049750000000001E-3</v>
      </c>
      <c r="H52" s="44">
        <v>88199</v>
      </c>
      <c r="I52" s="16"/>
      <c r="J52" s="16"/>
    </row>
    <row r="53" spans="1:10" x14ac:dyDescent="0.2">
      <c r="A53" s="46" t="s">
        <v>7</v>
      </c>
      <c r="B53" s="16">
        <v>843</v>
      </c>
      <c r="C53" s="43">
        <v>39689</v>
      </c>
      <c r="D53" s="43">
        <v>40643</v>
      </c>
      <c r="E53" s="44">
        <v>9000000000</v>
      </c>
      <c r="F53" s="44">
        <v>300000</v>
      </c>
      <c r="G53" s="45">
        <v>0</v>
      </c>
      <c r="H53" s="44">
        <v>0</v>
      </c>
      <c r="I53" s="16"/>
      <c r="J53" s="16"/>
    </row>
    <row r="54" spans="1:10" x14ac:dyDescent="0.2">
      <c r="A54" s="46" t="s">
        <v>155</v>
      </c>
      <c r="B54" s="16">
        <v>844</v>
      </c>
      <c r="C54" s="43">
        <v>39696</v>
      </c>
      <c r="D54" s="73" t="s">
        <v>58</v>
      </c>
      <c r="E54" s="44">
        <v>165566745</v>
      </c>
      <c r="F54" s="44">
        <v>3082206</v>
      </c>
      <c r="G54" s="45">
        <v>0</v>
      </c>
      <c r="H54" s="44">
        <v>0</v>
      </c>
      <c r="I54" s="16"/>
      <c r="J54" s="16"/>
    </row>
    <row r="55" spans="1:10" x14ac:dyDescent="0.2">
      <c r="A55" s="46" t="s">
        <v>137</v>
      </c>
      <c r="B55" s="16">
        <v>845</v>
      </c>
      <c r="C55" s="43">
        <v>39696</v>
      </c>
      <c r="D55" s="43">
        <v>40706</v>
      </c>
      <c r="E55" s="44">
        <v>1644000000</v>
      </c>
      <c r="F55" s="44">
        <v>1096</v>
      </c>
      <c r="G55" s="45">
        <v>0.48175182481751827</v>
      </c>
      <c r="H55" s="44">
        <v>528</v>
      </c>
      <c r="I55" s="16"/>
      <c r="J55" s="16"/>
    </row>
    <row r="56" spans="1:10" x14ac:dyDescent="0.2">
      <c r="A56" s="46" t="s">
        <v>138</v>
      </c>
      <c r="B56" s="16">
        <v>846</v>
      </c>
      <c r="C56" s="43">
        <v>39700</v>
      </c>
      <c r="D56" s="43">
        <v>39982</v>
      </c>
      <c r="E56" s="44">
        <v>5005500000</v>
      </c>
      <c r="F56" s="44">
        <v>10000000</v>
      </c>
      <c r="G56" s="45">
        <v>0</v>
      </c>
      <c r="H56" s="44">
        <v>0</v>
      </c>
      <c r="I56" s="16"/>
      <c r="J56" s="16"/>
    </row>
    <row r="57" spans="1:10" x14ac:dyDescent="0.2">
      <c r="A57" s="46" t="s">
        <v>156</v>
      </c>
      <c r="B57" s="16">
        <v>848</v>
      </c>
      <c r="C57" s="43">
        <v>39724</v>
      </c>
      <c r="D57" s="43">
        <v>40706</v>
      </c>
      <c r="E57" s="44">
        <v>18613168123</v>
      </c>
      <c r="F57" s="44">
        <v>88226611</v>
      </c>
      <c r="G57" s="45">
        <v>0</v>
      </c>
      <c r="H57" s="44">
        <v>0</v>
      </c>
      <c r="I57" s="16"/>
      <c r="J57" s="16"/>
    </row>
    <row r="58" spans="1:10" x14ac:dyDescent="0.2">
      <c r="A58" s="46" t="s">
        <v>157</v>
      </c>
      <c r="B58" s="16">
        <v>849</v>
      </c>
      <c r="C58" s="43">
        <v>39730</v>
      </c>
      <c r="D58" s="43">
        <v>40662</v>
      </c>
      <c r="E58" s="44">
        <v>3000000000</v>
      </c>
      <c r="F58" s="44">
        <v>30000000000</v>
      </c>
      <c r="G58" s="45">
        <v>0.99990545246666662</v>
      </c>
      <c r="H58" s="44">
        <v>29997163574</v>
      </c>
      <c r="I58" s="16"/>
      <c r="J58" s="16"/>
    </row>
    <row r="59" spans="1:10" x14ac:dyDescent="0.2">
      <c r="A59" s="46" t="s">
        <v>166</v>
      </c>
      <c r="B59" s="16">
        <v>850</v>
      </c>
      <c r="C59" s="43">
        <v>39734</v>
      </c>
      <c r="D59" s="43">
        <v>40780</v>
      </c>
      <c r="E59" s="44">
        <v>7350000000</v>
      </c>
      <c r="F59" s="44">
        <v>1</v>
      </c>
      <c r="G59" s="45">
        <v>0</v>
      </c>
      <c r="H59" s="44">
        <v>0</v>
      </c>
      <c r="I59" s="16"/>
      <c r="J59" s="16"/>
    </row>
    <row r="60" spans="1:10" x14ac:dyDescent="0.2">
      <c r="A60" s="46" t="s">
        <v>167</v>
      </c>
      <c r="B60" s="16"/>
      <c r="C60" s="43"/>
      <c r="D60" s="43"/>
      <c r="E60" s="44"/>
      <c r="F60" s="44">
        <v>20999999</v>
      </c>
      <c r="G60" s="45">
        <v>0.94286871156517671</v>
      </c>
      <c r="H60" s="44">
        <v>19800242</v>
      </c>
      <c r="I60" s="16"/>
      <c r="J60" s="16"/>
    </row>
    <row r="61" spans="1:10" x14ac:dyDescent="0.2">
      <c r="A61" s="46" t="s">
        <v>160</v>
      </c>
      <c r="B61" s="16">
        <v>851</v>
      </c>
      <c r="C61" s="43">
        <v>39748</v>
      </c>
      <c r="D61" s="43">
        <v>40752</v>
      </c>
      <c r="E61" s="44">
        <v>16500000000</v>
      </c>
      <c r="F61" s="44">
        <v>122222222</v>
      </c>
      <c r="G61" s="45">
        <v>1.2281661840512112E-2</v>
      </c>
      <c r="H61" s="44">
        <v>1501092</v>
      </c>
      <c r="I61" s="16"/>
      <c r="J61" s="16"/>
    </row>
    <row r="62" spans="1:10" x14ac:dyDescent="0.2">
      <c r="A62" s="46" t="s">
        <v>82</v>
      </c>
      <c r="B62" s="16">
        <v>852</v>
      </c>
      <c r="C62" s="43">
        <v>39755</v>
      </c>
      <c r="D62" s="69">
        <v>40775</v>
      </c>
      <c r="E62" s="113">
        <v>40000000000</v>
      </c>
      <c r="F62" s="113">
        <v>50717528</v>
      </c>
      <c r="G62" s="114">
        <v>0</v>
      </c>
      <c r="H62" s="44">
        <v>0</v>
      </c>
      <c r="I62" s="16"/>
      <c r="J62" s="16"/>
    </row>
    <row r="63" spans="1:10" x14ac:dyDescent="0.2">
      <c r="A63" s="46" t="s">
        <v>168</v>
      </c>
      <c r="B63" s="16">
        <v>853</v>
      </c>
      <c r="C63" s="43">
        <v>39757</v>
      </c>
      <c r="D63" s="69">
        <v>39927</v>
      </c>
      <c r="E63" s="113">
        <v>2199344699</v>
      </c>
      <c r="F63" s="113">
        <v>4660000</v>
      </c>
      <c r="G63" s="114">
        <v>0</v>
      </c>
      <c r="H63" s="44">
        <v>0</v>
      </c>
      <c r="I63" s="16"/>
      <c r="J63" s="16"/>
    </row>
    <row r="64" spans="1:10" x14ac:dyDescent="0.2">
      <c r="A64" s="46" t="s">
        <v>169</v>
      </c>
      <c r="B64" s="16">
        <v>854</v>
      </c>
      <c r="C64" s="43">
        <v>39757</v>
      </c>
      <c r="D64" s="69">
        <v>40746</v>
      </c>
      <c r="E64" s="113">
        <v>420000000</v>
      </c>
      <c r="F64" s="113">
        <v>5017</v>
      </c>
      <c r="G64" s="114">
        <v>0</v>
      </c>
      <c r="H64" s="44">
        <v>0</v>
      </c>
      <c r="I64" s="16"/>
      <c r="J64" s="16"/>
    </row>
    <row r="65" spans="1:10" x14ac:dyDescent="0.2">
      <c r="A65" s="46" t="s">
        <v>170</v>
      </c>
      <c r="B65" s="16"/>
      <c r="C65" s="43"/>
      <c r="D65" s="69"/>
      <c r="E65" s="113"/>
      <c r="F65" s="113">
        <v>1637</v>
      </c>
      <c r="G65" s="114">
        <v>0</v>
      </c>
      <c r="H65" s="44">
        <v>0</v>
      </c>
      <c r="I65" s="16"/>
      <c r="J65" s="16"/>
    </row>
    <row r="66" spans="1:10" x14ac:dyDescent="0.2">
      <c r="A66" s="46" t="s">
        <v>171</v>
      </c>
      <c r="B66" s="16"/>
      <c r="C66" s="43"/>
      <c r="D66" s="69"/>
      <c r="E66" s="113"/>
      <c r="F66" s="113">
        <v>346</v>
      </c>
      <c r="G66" s="114">
        <v>0</v>
      </c>
      <c r="H66" s="44">
        <v>0</v>
      </c>
      <c r="I66" s="16"/>
      <c r="J66" s="16"/>
    </row>
    <row r="67" spans="1:10" x14ac:dyDescent="0.2">
      <c r="A67" s="46" t="s">
        <v>6</v>
      </c>
      <c r="B67" s="16">
        <v>855</v>
      </c>
      <c r="C67" s="43">
        <v>39772</v>
      </c>
      <c r="D67" s="69">
        <v>40846</v>
      </c>
      <c r="E67" s="113">
        <v>144052468280</v>
      </c>
      <c r="F67" s="113">
        <v>150000000</v>
      </c>
      <c r="G67" s="114">
        <v>0</v>
      </c>
      <c r="H67" s="44">
        <v>0</v>
      </c>
      <c r="I67" s="16"/>
      <c r="J67" s="16"/>
    </row>
    <row r="68" spans="1:10" x14ac:dyDescent="0.2">
      <c r="A68" s="46" t="s">
        <v>172</v>
      </c>
      <c r="B68" s="16">
        <v>856</v>
      </c>
      <c r="C68" s="43">
        <v>39778</v>
      </c>
      <c r="D68" s="69">
        <v>40798</v>
      </c>
      <c r="E68" s="113" t="s">
        <v>173</v>
      </c>
      <c r="F68" s="113">
        <v>69200066</v>
      </c>
      <c r="G68" s="114">
        <v>0</v>
      </c>
      <c r="H68" s="44">
        <v>0</v>
      </c>
      <c r="I68" s="16"/>
      <c r="J68" s="16"/>
    </row>
    <row r="69" spans="1:10" x14ac:dyDescent="0.2">
      <c r="A69" s="81"/>
      <c r="B69" s="100"/>
      <c r="C69" s="101"/>
      <c r="D69" s="82"/>
      <c r="E69" s="84"/>
      <c r="F69" s="84" t="s">
        <v>61</v>
      </c>
      <c r="G69" s="85"/>
      <c r="H69" s="102"/>
      <c r="I69" s="21"/>
      <c r="J69" s="21"/>
    </row>
    <row r="70" spans="1:10" x14ac:dyDescent="0.2">
      <c r="A70" s="21"/>
      <c r="B70" s="21"/>
      <c r="C70" s="54"/>
      <c r="D70" s="54"/>
      <c r="E70" s="55"/>
      <c r="F70" s="55"/>
      <c r="G70" s="56"/>
      <c r="H70" s="21"/>
      <c r="I70" s="21"/>
      <c r="J70" s="21"/>
    </row>
    <row r="71" spans="1:10" x14ac:dyDescent="0.2">
      <c r="A71" s="57" t="s">
        <v>60</v>
      </c>
      <c r="B71" s="21"/>
      <c r="C71" s="54"/>
      <c r="D71" s="54"/>
      <c r="E71" s="55"/>
      <c r="F71" s="55" t="s">
        <v>61</v>
      </c>
      <c r="G71" s="56"/>
      <c r="H71" s="55"/>
      <c r="I71" s="21"/>
      <c r="J71" s="21"/>
    </row>
    <row r="72" spans="1:10" x14ac:dyDescent="0.2">
      <c r="A72" s="57" t="s">
        <v>62</v>
      </c>
      <c r="B72" s="21"/>
      <c r="C72" s="54"/>
      <c r="D72" s="54"/>
      <c r="E72" s="55"/>
      <c r="F72" s="55"/>
      <c r="G72" s="56"/>
      <c r="H72" s="21"/>
      <c r="I72" s="21"/>
      <c r="J72" s="21"/>
    </row>
    <row r="73" spans="1:10" x14ac:dyDescent="0.2">
      <c r="A73" s="127" t="s">
        <v>63</v>
      </c>
      <c r="B73" s="127"/>
      <c r="C73" s="127"/>
      <c r="D73" s="127"/>
      <c r="E73" s="127"/>
      <c r="F73" s="127"/>
      <c r="G73" s="127"/>
      <c r="H73" s="127"/>
      <c r="I73" s="127"/>
      <c r="J73" s="58"/>
    </row>
    <row r="74" spans="1:10" x14ac:dyDescent="0.2">
      <c r="A74" s="128" t="s">
        <v>64</v>
      </c>
      <c r="B74" s="128"/>
      <c r="C74" s="128"/>
      <c r="D74" s="128"/>
      <c r="E74" s="128"/>
      <c r="F74" s="128"/>
      <c r="G74" s="128"/>
      <c r="H74" s="128"/>
      <c r="I74" s="128"/>
      <c r="J74" s="21"/>
    </row>
    <row r="75" spans="1:10" x14ac:dyDescent="0.2">
      <c r="A75" s="128"/>
      <c r="B75" s="128"/>
      <c r="C75" s="128"/>
      <c r="D75" s="128"/>
      <c r="E75" s="128"/>
      <c r="F75" s="128"/>
      <c r="G75" s="128"/>
      <c r="H75" s="128"/>
      <c r="I75" s="128"/>
      <c r="J75" s="21"/>
    </row>
    <row r="76" spans="1:10" x14ac:dyDescent="0.2">
      <c r="A76" s="128" t="s">
        <v>65</v>
      </c>
      <c r="B76" s="128"/>
      <c r="C76" s="128"/>
      <c r="D76" s="128"/>
      <c r="E76" s="128"/>
      <c r="F76" s="128"/>
      <c r="G76" s="128"/>
      <c r="H76" s="128"/>
      <c r="I76" s="128"/>
      <c r="J76" s="21"/>
    </row>
    <row r="77" spans="1:10" x14ac:dyDescent="0.2">
      <c r="A77" s="128"/>
      <c r="B77" s="128"/>
      <c r="C77" s="128"/>
      <c r="D77" s="128"/>
      <c r="E77" s="128"/>
      <c r="F77" s="128"/>
      <c r="G77" s="128"/>
      <c r="H77" s="128"/>
      <c r="I77" s="128"/>
      <c r="J77" s="21"/>
    </row>
    <row r="78" spans="1:10" x14ac:dyDescent="0.2">
      <c r="A78" s="127" t="s">
        <v>66</v>
      </c>
      <c r="B78" s="127"/>
      <c r="C78" s="127"/>
      <c r="D78" s="127"/>
      <c r="E78" s="127"/>
      <c r="F78" s="127"/>
      <c r="G78" s="127"/>
      <c r="H78" s="127"/>
      <c r="I78" s="127"/>
      <c r="J78" s="21"/>
    </row>
    <row r="79" spans="1:10" x14ac:dyDescent="0.2">
      <c r="A79" s="128" t="s">
        <v>67</v>
      </c>
      <c r="B79" s="128"/>
      <c r="C79" s="128"/>
      <c r="D79" s="128"/>
      <c r="E79" s="128"/>
      <c r="F79" s="128"/>
      <c r="G79" s="128"/>
      <c r="H79" s="128"/>
      <c r="I79" s="128"/>
      <c r="J79" s="21"/>
    </row>
    <row r="80" spans="1:10" x14ac:dyDescent="0.2">
      <c r="A80" s="128"/>
      <c r="B80" s="128"/>
      <c r="C80" s="128"/>
      <c r="D80" s="128"/>
      <c r="E80" s="128"/>
      <c r="F80" s="128"/>
      <c r="G80" s="128"/>
      <c r="H80" s="128"/>
      <c r="I80" s="128"/>
      <c r="J80" s="21"/>
    </row>
    <row r="81" spans="1:10" x14ac:dyDescent="0.2">
      <c r="A81" s="128" t="s">
        <v>68</v>
      </c>
      <c r="B81" s="128"/>
      <c r="C81" s="128"/>
      <c r="D81" s="128"/>
      <c r="E81" s="128"/>
      <c r="F81" s="128"/>
      <c r="G81" s="128"/>
      <c r="H81" s="128"/>
      <c r="I81" s="128"/>
      <c r="J81" s="21"/>
    </row>
    <row r="82" spans="1:10" x14ac:dyDescent="0.2">
      <c r="A82" s="128"/>
      <c r="B82" s="128"/>
      <c r="C82" s="128"/>
      <c r="D82" s="128"/>
      <c r="E82" s="128"/>
      <c r="F82" s="128"/>
      <c r="G82" s="128"/>
      <c r="H82" s="128"/>
      <c r="I82" s="128"/>
      <c r="J82" s="21"/>
    </row>
    <row r="83" spans="1:10" x14ac:dyDescent="0.2">
      <c r="A83" s="127" t="s">
        <v>69</v>
      </c>
      <c r="B83" s="127"/>
      <c r="C83" s="127"/>
      <c r="D83" s="127"/>
      <c r="E83" s="127"/>
      <c r="F83" s="127"/>
      <c r="G83" s="127"/>
      <c r="H83" s="127"/>
      <c r="I83" s="127"/>
      <c r="J83" s="127"/>
    </row>
    <row r="84" spans="1:10" x14ac:dyDescent="0.2">
      <c r="A84" s="127" t="s">
        <v>90</v>
      </c>
      <c r="B84" s="127"/>
      <c r="C84" s="127"/>
      <c r="D84" s="127"/>
      <c r="E84" s="127"/>
      <c r="F84" s="127"/>
      <c r="G84" s="127"/>
      <c r="H84" s="127"/>
      <c r="I84" s="127"/>
      <c r="J84" s="21"/>
    </row>
    <row r="85" spans="1:10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21"/>
    </row>
    <row r="86" spans="1:10" x14ac:dyDescent="0.2">
      <c r="A86" s="128" t="s">
        <v>133</v>
      </c>
      <c r="B86" s="128"/>
      <c r="C86" s="128"/>
      <c r="D86" s="128"/>
      <c r="E86" s="128"/>
      <c r="F86" s="128"/>
      <c r="G86" s="128"/>
      <c r="H86" s="128"/>
      <c r="I86" s="128"/>
      <c r="J86" s="21"/>
    </row>
    <row r="87" spans="1:10" x14ac:dyDescent="0.2">
      <c r="A87" s="128"/>
      <c r="B87" s="128"/>
      <c r="C87" s="128"/>
      <c r="D87" s="128"/>
      <c r="E87" s="128"/>
      <c r="F87" s="128"/>
      <c r="G87" s="128"/>
      <c r="H87" s="128"/>
      <c r="I87" s="128"/>
      <c r="J87" s="21"/>
    </row>
    <row r="88" spans="1:10" x14ac:dyDescent="0.2">
      <c r="A88" s="21" t="s">
        <v>142</v>
      </c>
      <c r="B88" s="21"/>
      <c r="C88" s="54"/>
      <c r="D88" s="54"/>
      <c r="E88" s="55"/>
      <c r="F88" s="55"/>
      <c r="G88" s="56"/>
      <c r="H88" s="21"/>
      <c r="I88" s="21"/>
      <c r="J88" s="21"/>
    </row>
    <row r="89" spans="1:10" x14ac:dyDescent="0.2">
      <c r="A89" s="128" t="s">
        <v>161</v>
      </c>
      <c r="B89" s="128"/>
      <c r="C89" s="128"/>
      <c r="D89" s="128"/>
      <c r="E89" s="128"/>
      <c r="F89" s="128"/>
      <c r="G89" s="128"/>
      <c r="H89" s="128"/>
      <c r="I89" s="128"/>
      <c r="J89" s="103"/>
    </row>
    <row r="90" spans="1:10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103"/>
    </row>
    <row r="91" spans="1:10" x14ac:dyDescent="0.2">
      <c r="A91" s="128" t="s">
        <v>174</v>
      </c>
      <c r="B91" s="128"/>
      <c r="C91" s="128"/>
      <c r="D91" s="128"/>
      <c r="E91" s="128"/>
      <c r="F91" s="128"/>
      <c r="G91" s="128"/>
      <c r="H91" s="128"/>
      <c r="I91" s="128"/>
      <c r="J91" s="21"/>
    </row>
    <row r="92" spans="1:10" x14ac:dyDescent="0.2">
      <c r="A92" s="128"/>
      <c r="B92" s="128"/>
      <c r="C92" s="128"/>
      <c r="D92" s="128"/>
      <c r="E92" s="128"/>
      <c r="F92" s="128"/>
      <c r="G92" s="128"/>
      <c r="H92" s="128"/>
      <c r="I92" s="128"/>
      <c r="J92" s="21"/>
    </row>
    <row r="93" spans="1:10" x14ac:dyDescent="0.2">
      <c r="A93" s="21"/>
      <c r="B93" s="21"/>
      <c r="C93" s="54"/>
      <c r="D93" s="54"/>
      <c r="E93" s="55"/>
      <c r="F93" s="55"/>
      <c r="G93" s="56"/>
      <c r="H93" s="21"/>
      <c r="I93" s="21"/>
      <c r="J93" s="21"/>
    </row>
    <row r="94" spans="1:10" x14ac:dyDescent="0.2">
      <c r="A94" s="91" t="s">
        <v>74</v>
      </c>
      <c r="B94" s="92"/>
      <c r="C94" s="92"/>
      <c r="D94" s="92"/>
      <c r="E94" s="92"/>
      <c r="F94" s="92"/>
      <c r="G94" s="93"/>
      <c r="H94" s="92"/>
      <c r="I94" s="21"/>
      <c r="J94" s="21"/>
    </row>
    <row r="95" spans="1:10" x14ac:dyDescent="0.2">
      <c r="A95" s="92"/>
      <c r="B95" s="92"/>
      <c r="C95" s="92"/>
      <c r="D95" s="92"/>
      <c r="E95" s="92"/>
      <c r="F95" s="92"/>
      <c r="G95" s="93"/>
      <c r="H95" s="92"/>
      <c r="I95" s="21"/>
      <c r="J95" s="21"/>
    </row>
    <row r="96" spans="1:10" ht="51" x14ac:dyDescent="0.2">
      <c r="A96" s="94" t="s">
        <v>75</v>
      </c>
      <c r="B96" s="94" t="s">
        <v>17</v>
      </c>
      <c r="C96" s="94" t="s">
        <v>76</v>
      </c>
      <c r="D96" s="94" t="s">
        <v>77</v>
      </c>
      <c r="E96" s="94" t="s">
        <v>78</v>
      </c>
      <c r="F96" s="94" t="s">
        <v>79</v>
      </c>
      <c r="G96" s="94" t="s">
        <v>80</v>
      </c>
      <c r="H96" s="94" t="s">
        <v>81</v>
      </c>
      <c r="I96" s="21"/>
      <c r="J96" s="21"/>
    </row>
    <row r="97" spans="1:10" ht="89.25" x14ac:dyDescent="0.2">
      <c r="A97" s="95">
        <v>844</v>
      </c>
      <c r="B97" s="96">
        <v>39696</v>
      </c>
      <c r="C97" s="95" t="s">
        <v>143</v>
      </c>
      <c r="D97" s="95" t="s">
        <v>144</v>
      </c>
      <c r="E97" s="97">
        <v>39448</v>
      </c>
      <c r="F97" s="98" t="s">
        <v>145</v>
      </c>
      <c r="G97" s="99" t="s">
        <v>146</v>
      </c>
      <c r="H97" s="95" t="s">
        <v>143</v>
      </c>
      <c r="I97" s="21"/>
      <c r="J97" s="21"/>
    </row>
    <row r="98" spans="1:10" x14ac:dyDescent="0.2">
      <c r="A98" s="92"/>
      <c r="B98" s="92"/>
      <c r="C98" s="92"/>
      <c r="D98" s="92"/>
      <c r="E98" s="92"/>
      <c r="F98" s="92"/>
      <c r="G98" s="93"/>
      <c r="H98" s="92"/>
      <c r="I98" s="21"/>
      <c r="J98" s="21"/>
    </row>
    <row r="99" spans="1:10" x14ac:dyDescent="0.2">
      <c r="A99" s="21"/>
      <c r="B99" s="21"/>
      <c r="C99" s="54"/>
      <c r="D99" s="54"/>
      <c r="E99" s="55"/>
      <c r="F99" s="55"/>
      <c r="G99" s="56"/>
      <c r="H99" s="21"/>
      <c r="I99" s="21"/>
      <c r="J99" s="21"/>
    </row>
    <row r="100" spans="1:10" x14ac:dyDescent="0.2">
      <c r="A100" s="21"/>
      <c r="B100" s="21"/>
      <c r="C100" s="54"/>
      <c r="D100" s="54"/>
      <c r="E100" s="55"/>
      <c r="F100" s="55"/>
      <c r="G100" s="56"/>
      <c r="H100" s="21"/>
      <c r="I100" s="21"/>
      <c r="J100" s="21"/>
    </row>
    <row r="101" spans="1:10" x14ac:dyDescent="0.2">
      <c r="A101" s="21"/>
      <c r="B101" s="21"/>
      <c r="C101" s="54"/>
      <c r="D101" s="54"/>
      <c r="E101" s="55"/>
      <c r="F101" s="55"/>
      <c r="G101" s="56"/>
      <c r="H101" s="21"/>
      <c r="I101" s="21"/>
      <c r="J101" s="21"/>
    </row>
    <row r="102" spans="1:10" x14ac:dyDescent="0.2">
      <c r="A102" s="21"/>
      <c r="B102" s="21"/>
      <c r="C102" s="54"/>
      <c r="D102" s="54"/>
      <c r="E102" s="55"/>
      <c r="F102" s="55"/>
      <c r="G102" s="56"/>
      <c r="H102" s="21"/>
      <c r="I102" s="21"/>
      <c r="J102" s="21"/>
    </row>
    <row r="103" spans="1:10" x14ac:dyDescent="0.2">
      <c r="A103" s="21"/>
      <c r="B103" s="21"/>
      <c r="C103" s="54"/>
      <c r="D103" s="54"/>
      <c r="E103" s="55"/>
      <c r="F103" s="55"/>
      <c r="G103" s="56"/>
      <c r="H103" s="21"/>
      <c r="I103" s="21"/>
      <c r="J103" s="21"/>
    </row>
    <row r="104" spans="1:10" x14ac:dyDescent="0.2">
      <c r="A104" s="21"/>
      <c r="B104" s="21"/>
      <c r="C104" s="54"/>
      <c r="D104" s="54"/>
      <c r="E104" s="55"/>
      <c r="F104" s="55"/>
      <c r="G104" s="56"/>
      <c r="H104" s="21"/>
      <c r="I104" s="21"/>
      <c r="J104" s="21"/>
    </row>
    <row r="105" spans="1:10" x14ac:dyDescent="0.2">
      <c r="A105" s="21"/>
      <c r="B105" s="21"/>
      <c r="C105" s="54"/>
      <c r="D105" s="54"/>
      <c r="E105" s="55"/>
      <c r="F105" s="55"/>
      <c r="G105" s="56"/>
      <c r="H105" s="21"/>
      <c r="I105" s="21"/>
      <c r="J105" s="21"/>
    </row>
    <row r="106" spans="1:10" x14ac:dyDescent="0.2">
      <c r="A106" s="21"/>
      <c r="B106" s="21"/>
      <c r="C106" s="54"/>
      <c r="D106" s="54"/>
      <c r="E106" s="55"/>
      <c r="F106" s="55"/>
      <c r="G106" s="56"/>
      <c r="H106" s="21"/>
      <c r="I106" s="21"/>
      <c r="J106" s="21"/>
    </row>
    <row r="107" spans="1:10" x14ac:dyDescent="0.2">
      <c r="A107" s="21"/>
      <c r="B107" s="21"/>
      <c r="C107" s="54"/>
      <c r="D107" s="54"/>
      <c r="E107" s="55"/>
      <c r="F107" s="55"/>
      <c r="G107" s="56"/>
      <c r="H107" s="21"/>
      <c r="I107" s="21"/>
      <c r="J107" s="21"/>
    </row>
    <row r="108" spans="1:10" x14ac:dyDescent="0.2">
      <c r="A108" s="21"/>
      <c r="B108" s="21"/>
      <c r="C108" s="54"/>
      <c r="D108" s="54"/>
      <c r="E108" s="55"/>
      <c r="F108" s="55"/>
      <c r="G108" s="56"/>
      <c r="H108" s="21"/>
      <c r="I108" s="21"/>
      <c r="J108" s="21"/>
    </row>
    <row r="109" spans="1:10" x14ac:dyDescent="0.2">
      <c r="A109" s="21"/>
      <c r="B109" s="21"/>
      <c r="C109" s="54"/>
      <c r="D109" s="54"/>
      <c r="E109" s="55"/>
      <c r="F109" s="55"/>
      <c r="G109" s="56"/>
      <c r="H109" s="21"/>
      <c r="I109" s="21"/>
      <c r="J109" s="21"/>
    </row>
    <row r="110" spans="1:10" x14ac:dyDescent="0.2">
      <c r="A110" s="21"/>
      <c r="B110" s="21"/>
      <c r="C110" s="54"/>
      <c r="D110" s="54"/>
      <c r="E110" s="55"/>
      <c r="F110" s="55"/>
      <c r="G110" s="56"/>
      <c r="H110" s="21"/>
      <c r="I110" s="21"/>
      <c r="J110" s="21"/>
    </row>
    <row r="111" spans="1:10" x14ac:dyDescent="0.2">
      <c r="A111" s="21"/>
      <c r="B111" s="21"/>
      <c r="C111" s="54"/>
      <c r="D111" s="54"/>
      <c r="E111" s="55"/>
      <c r="F111" s="55"/>
      <c r="G111" s="56"/>
      <c r="H111" s="21"/>
      <c r="I111" s="21"/>
      <c r="J111" s="21"/>
    </row>
    <row r="112" spans="1:10" x14ac:dyDescent="0.2">
      <c r="A112" s="21"/>
      <c r="B112" s="21"/>
      <c r="C112" s="54"/>
      <c r="D112" s="54"/>
      <c r="E112" s="55"/>
      <c r="F112" s="55"/>
      <c r="G112" s="56"/>
      <c r="H112" s="21"/>
      <c r="I112" s="21"/>
      <c r="J112" s="21"/>
    </row>
    <row r="113" spans="1:10" x14ac:dyDescent="0.2">
      <c r="A113" s="21"/>
      <c r="B113" s="21"/>
      <c r="C113" s="54"/>
      <c r="D113" s="54"/>
      <c r="E113" s="55"/>
      <c r="F113" s="55"/>
      <c r="G113" s="56"/>
      <c r="H113" s="21"/>
      <c r="I113" s="21"/>
      <c r="J113" s="21"/>
    </row>
    <row r="114" spans="1:10" x14ac:dyDescent="0.2">
      <c r="A114" s="21"/>
      <c r="B114" s="21"/>
      <c r="C114" s="54"/>
      <c r="D114" s="54"/>
      <c r="E114" s="55"/>
      <c r="F114" s="55"/>
      <c r="G114" s="56"/>
      <c r="H114" s="21"/>
      <c r="I114" s="21"/>
      <c r="J114" s="21"/>
    </row>
    <row r="115" spans="1:10" x14ac:dyDescent="0.2">
      <c r="A115" s="21"/>
      <c r="B115" s="21"/>
      <c r="C115" s="54"/>
      <c r="D115" s="54"/>
      <c r="E115" s="55"/>
      <c r="F115" s="55"/>
      <c r="G115" s="56"/>
      <c r="H115" s="21"/>
      <c r="I115" s="21"/>
      <c r="J115" s="21"/>
    </row>
    <row r="116" spans="1:10" x14ac:dyDescent="0.2">
      <c r="A116" s="21"/>
      <c r="B116" s="21"/>
      <c r="C116" s="54"/>
      <c r="D116" s="54"/>
      <c r="E116" s="55"/>
      <c r="F116" s="55"/>
      <c r="G116" s="56"/>
      <c r="H116" s="21"/>
      <c r="I116" s="21"/>
      <c r="J116" s="21"/>
    </row>
    <row r="117" spans="1:10" x14ac:dyDescent="0.2">
      <c r="A117" s="21"/>
      <c r="B117" s="21"/>
      <c r="C117" s="54"/>
      <c r="D117" s="54"/>
      <c r="E117" s="55"/>
      <c r="F117" s="55"/>
      <c r="G117" s="56"/>
      <c r="H117" s="21"/>
      <c r="I117" s="21"/>
      <c r="J117" s="21"/>
    </row>
    <row r="118" spans="1:10" x14ac:dyDescent="0.2">
      <c r="A118" s="21"/>
      <c r="B118" s="21"/>
      <c r="C118" s="54"/>
      <c r="D118" s="54"/>
      <c r="E118" s="55"/>
      <c r="F118" s="55"/>
      <c r="G118" s="56"/>
      <c r="H118" s="21"/>
      <c r="I118" s="21"/>
      <c r="J118" s="21"/>
    </row>
    <row r="119" spans="1:10" x14ac:dyDescent="0.2">
      <c r="A119" s="21"/>
      <c r="B119" s="21"/>
      <c r="C119" s="54"/>
      <c r="D119" s="54"/>
      <c r="E119" s="55"/>
      <c r="F119" s="55"/>
      <c r="G119" s="56"/>
      <c r="H119" s="21"/>
      <c r="I119" s="21"/>
      <c r="J119" s="21"/>
    </row>
    <row r="120" spans="1:10" x14ac:dyDescent="0.2">
      <c r="A120" s="21"/>
      <c r="B120" s="21"/>
      <c r="C120" s="54"/>
      <c r="D120" s="54"/>
      <c r="E120" s="55"/>
      <c r="F120" s="55"/>
      <c r="G120" s="56"/>
      <c r="H120" s="21"/>
      <c r="I120" s="21"/>
      <c r="J120" s="21"/>
    </row>
  </sheetData>
  <mergeCells count="11">
    <mergeCell ref="A81:I82"/>
    <mergeCell ref="A73:I73"/>
    <mergeCell ref="A74:I75"/>
    <mergeCell ref="A76:I77"/>
    <mergeCell ref="A78:I78"/>
    <mergeCell ref="A79:I80"/>
    <mergeCell ref="A83:J83"/>
    <mergeCell ref="A84:I85"/>
    <mergeCell ref="A86:I87"/>
    <mergeCell ref="A89:I90"/>
    <mergeCell ref="A91:I9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8"/>
  <sheetViews>
    <sheetView tabSelected="1" workbookViewId="0">
      <selection activeCell="A26" sqref="A26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9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175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104" t="s">
        <v>4</v>
      </c>
      <c r="D4" s="8"/>
    </row>
    <row r="5" spans="1:5" s="1" customFormat="1" x14ac:dyDescent="0.2">
      <c r="A5" s="105"/>
      <c r="B5" s="106"/>
      <c r="C5" s="107"/>
      <c r="D5" s="8"/>
    </row>
    <row r="6" spans="1:5" x14ac:dyDescent="0.2">
      <c r="A6" s="108" t="s">
        <v>176</v>
      </c>
      <c r="B6" s="2">
        <v>199758</v>
      </c>
      <c r="C6" s="10">
        <v>95884</v>
      </c>
      <c r="D6" s="87"/>
    </row>
    <row r="7" spans="1:5" x14ac:dyDescent="0.2">
      <c r="A7" s="108" t="s">
        <v>177</v>
      </c>
      <c r="B7" s="2">
        <v>598285</v>
      </c>
      <c r="C7" s="10">
        <v>282367</v>
      </c>
      <c r="D7" s="87"/>
    </row>
    <row r="8" spans="1:5" x14ac:dyDescent="0.2">
      <c r="A8" s="108" t="s">
        <v>157</v>
      </c>
      <c r="B8" s="2">
        <v>2836426</v>
      </c>
      <c r="C8" s="10">
        <v>284</v>
      </c>
      <c r="D8" s="87"/>
    </row>
    <row r="9" spans="1:5" x14ac:dyDescent="0.2">
      <c r="A9" s="108" t="s">
        <v>6</v>
      </c>
      <c r="B9" s="2">
        <v>72407626</v>
      </c>
      <c r="C9" s="10">
        <v>79648389</v>
      </c>
      <c r="D9" s="87"/>
    </row>
    <row r="10" spans="1:5" x14ac:dyDescent="0.2">
      <c r="A10" s="108" t="s">
        <v>7</v>
      </c>
      <c r="B10" s="2">
        <v>3551</v>
      </c>
      <c r="C10" s="10">
        <v>106530</v>
      </c>
      <c r="D10" s="87"/>
    </row>
    <row r="11" spans="1:5" x14ac:dyDescent="0.2">
      <c r="A11" s="108" t="s">
        <v>9</v>
      </c>
      <c r="B11" s="2">
        <v>8</v>
      </c>
      <c r="C11" s="10">
        <v>2000</v>
      </c>
      <c r="D11" s="87"/>
    </row>
    <row r="12" spans="1:5" x14ac:dyDescent="0.2">
      <c r="A12" s="108" t="s">
        <v>59</v>
      </c>
      <c r="B12" s="2">
        <v>1093985</v>
      </c>
      <c r="C12" s="10">
        <v>175038</v>
      </c>
      <c r="D12" s="87"/>
    </row>
    <row r="13" spans="1:5" x14ac:dyDescent="0.2">
      <c r="A13" s="108" t="s">
        <v>82</v>
      </c>
      <c r="B13" s="2">
        <v>50717528</v>
      </c>
      <c r="C13" s="10">
        <v>25612352</v>
      </c>
      <c r="D13" s="87"/>
    </row>
    <row r="14" spans="1:5" x14ac:dyDescent="0.2">
      <c r="A14" s="108" t="s">
        <v>178</v>
      </c>
      <c r="B14" s="2">
        <v>119971092</v>
      </c>
      <c r="C14" s="10">
        <v>14396531</v>
      </c>
    </row>
    <row r="15" spans="1:5" x14ac:dyDescent="0.2">
      <c r="A15" s="108" t="s">
        <v>179</v>
      </c>
      <c r="B15" s="2">
        <v>583376</v>
      </c>
      <c r="C15" s="10">
        <v>103930</v>
      </c>
    </row>
    <row r="16" spans="1:5" x14ac:dyDescent="0.2">
      <c r="A16" s="108" t="s">
        <v>180</v>
      </c>
      <c r="B16" s="115">
        <v>8</v>
      </c>
      <c r="C16" s="10">
        <v>12000</v>
      </c>
      <c r="E16" s="109"/>
    </row>
    <row r="17" spans="1:256" ht="13.5" thickBot="1" x14ac:dyDescent="0.25">
      <c r="A17" s="110"/>
      <c r="B17" s="111"/>
      <c r="C17" s="112"/>
    </row>
    <row r="18" spans="1:256" ht="13.5" thickBot="1" x14ac:dyDescent="0.25">
      <c r="A18" s="11"/>
      <c r="B18" s="12"/>
      <c r="C18" s="13">
        <f>SUM(C6:C17)</f>
        <v>120435305</v>
      </c>
    </row>
    <row r="20" spans="1:256" x14ac:dyDescent="0.2">
      <c r="A20" s="14" t="s">
        <v>13</v>
      </c>
      <c r="E20" s="2"/>
    </row>
    <row r="21" spans="1:256" x14ac:dyDescent="0.2">
      <c r="A21" s="15" t="s">
        <v>14</v>
      </c>
    </row>
    <row r="22" spans="1:256" x14ac:dyDescent="0.2">
      <c r="A22" s="3" t="s">
        <v>151</v>
      </c>
    </row>
    <row r="23" spans="1:256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x14ac:dyDescent="0.2">
      <c r="A24" s="3" t="s">
        <v>181</v>
      </c>
    </row>
    <row r="26" spans="1:256" x14ac:dyDescent="0.2">
      <c r="A26" s="17" t="s">
        <v>15</v>
      </c>
      <c r="B26" s="17"/>
      <c r="C26" s="18"/>
      <c r="D26" s="18"/>
      <c r="E26" s="19"/>
      <c r="F26" s="19"/>
      <c r="G26" s="20"/>
      <c r="H26" s="17"/>
      <c r="I26" s="21"/>
      <c r="J26" s="21"/>
    </row>
    <row r="27" spans="1:256" x14ac:dyDescent="0.2">
      <c r="A27" s="22" t="s">
        <v>16</v>
      </c>
      <c r="B27" s="22"/>
      <c r="C27" s="23"/>
      <c r="D27" s="23"/>
      <c r="E27" s="24"/>
      <c r="F27" s="24"/>
      <c r="G27" s="25"/>
      <c r="H27" s="22"/>
      <c r="I27" s="22"/>
      <c r="J27" s="22"/>
    </row>
    <row r="28" spans="1:256" x14ac:dyDescent="0.2">
      <c r="A28" s="26"/>
      <c r="B28" s="26"/>
      <c r="C28" s="27" t="s">
        <v>17</v>
      </c>
      <c r="D28" s="28" t="s">
        <v>17</v>
      </c>
      <c r="E28" s="29" t="s">
        <v>18</v>
      </c>
      <c r="F28" s="29" t="s">
        <v>19</v>
      </c>
      <c r="G28" s="30" t="s">
        <v>20</v>
      </c>
      <c r="H28" s="26" t="s">
        <v>21</v>
      </c>
      <c r="I28" s="31"/>
      <c r="J28" s="31"/>
    </row>
    <row r="29" spans="1:256" x14ac:dyDescent="0.2">
      <c r="A29" s="32" t="s">
        <v>2</v>
      </c>
      <c r="B29" s="32" t="s">
        <v>22</v>
      </c>
      <c r="C29" s="33" t="s">
        <v>23</v>
      </c>
      <c r="D29" s="34" t="s">
        <v>24</v>
      </c>
      <c r="E29" s="35" t="s">
        <v>25</v>
      </c>
      <c r="F29" s="36" t="s">
        <v>26</v>
      </c>
      <c r="G29" s="37" t="s">
        <v>27</v>
      </c>
      <c r="H29" s="32" t="s">
        <v>182</v>
      </c>
      <c r="I29" s="31"/>
      <c r="J29" s="31"/>
    </row>
    <row r="30" spans="1:256" x14ac:dyDescent="0.2">
      <c r="A30" s="38"/>
      <c r="B30" s="21"/>
      <c r="C30" s="39"/>
      <c r="D30" s="39"/>
      <c r="E30" s="40"/>
      <c r="F30" s="40"/>
      <c r="G30" s="41"/>
      <c r="H30" s="38"/>
      <c r="I30" s="21"/>
      <c r="J30" s="21"/>
    </row>
    <row r="31" spans="1:256" x14ac:dyDescent="0.2">
      <c r="A31" s="42" t="s">
        <v>34</v>
      </c>
      <c r="B31" s="16">
        <v>751</v>
      </c>
      <c r="C31" s="43">
        <v>38552</v>
      </c>
      <c r="D31" s="43">
        <v>39564</v>
      </c>
      <c r="E31" s="44">
        <v>2994008421</v>
      </c>
      <c r="F31" s="44">
        <v>16698803</v>
      </c>
      <c r="G31" s="45">
        <v>0.14486289825683912</v>
      </c>
      <c r="H31" s="44">
        <v>2419037</v>
      </c>
      <c r="I31" s="16"/>
      <c r="J31" s="16"/>
    </row>
    <row r="32" spans="1:256" x14ac:dyDescent="0.2">
      <c r="A32" s="42" t="s">
        <v>35</v>
      </c>
      <c r="B32" s="16">
        <v>755</v>
      </c>
      <c r="C32" s="43">
        <v>38621</v>
      </c>
      <c r="D32" s="43">
        <v>40366</v>
      </c>
      <c r="E32" s="44">
        <v>451060974</v>
      </c>
      <c r="F32" s="44">
        <v>72751770</v>
      </c>
      <c r="G32" s="45">
        <v>0</v>
      </c>
      <c r="H32" s="44">
        <v>0</v>
      </c>
      <c r="I32" s="16"/>
      <c r="J32" s="16"/>
    </row>
    <row r="33" spans="1:10" x14ac:dyDescent="0.2">
      <c r="A33" s="42" t="s">
        <v>36</v>
      </c>
      <c r="B33" s="16">
        <v>756</v>
      </c>
      <c r="C33" s="43">
        <v>38621</v>
      </c>
      <c r="D33" s="43">
        <v>39636</v>
      </c>
      <c r="E33" s="44">
        <v>4059548766</v>
      </c>
      <c r="F33" s="44">
        <v>654765930</v>
      </c>
      <c r="G33" s="45">
        <v>6.945727918372295E-2</v>
      </c>
      <c r="H33" s="44">
        <v>45478260</v>
      </c>
      <c r="I33" s="16"/>
      <c r="J33" s="16"/>
    </row>
    <row r="34" spans="1:10" x14ac:dyDescent="0.2">
      <c r="A34" s="42" t="s">
        <v>41</v>
      </c>
      <c r="B34" s="16">
        <v>771</v>
      </c>
      <c r="C34" s="43">
        <v>38847</v>
      </c>
      <c r="D34" s="43">
        <v>40412</v>
      </c>
      <c r="E34" s="44">
        <v>420659801</v>
      </c>
      <c r="F34" s="44">
        <v>5000000</v>
      </c>
      <c r="G34" s="45">
        <v>0</v>
      </c>
      <c r="H34" s="44">
        <v>0</v>
      </c>
      <c r="I34" s="16"/>
      <c r="J34" s="16"/>
    </row>
    <row r="35" spans="1:10" x14ac:dyDescent="0.2">
      <c r="A35" s="42" t="s">
        <v>42</v>
      </c>
      <c r="B35" s="16">
        <v>773</v>
      </c>
      <c r="C35" s="43">
        <v>38869</v>
      </c>
      <c r="D35" s="43">
        <v>39755</v>
      </c>
      <c r="E35" s="44">
        <v>536290800</v>
      </c>
      <c r="F35" s="44">
        <v>1000</v>
      </c>
      <c r="G35" s="45">
        <v>0.52100000000000002</v>
      </c>
      <c r="H35" s="44">
        <v>521</v>
      </c>
      <c r="I35" s="16"/>
      <c r="J35" s="16"/>
    </row>
    <row r="36" spans="1:10" x14ac:dyDescent="0.2">
      <c r="A36" s="46" t="s">
        <v>43</v>
      </c>
      <c r="B36" s="16">
        <v>784</v>
      </c>
      <c r="C36" s="43">
        <v>38993</v>
      </c>
      <c r="D36" s="43">
        <v>39998</v>
      </c>
      <c r="E36" s="44">
        <v>4922296000</v>
      </c>
      <c r="F36" s="44">
        <v>33504000</v>
      </c>
      <c r="G36" s="45">
        <v>0.11546919770773639</v>
      </c>
      <c r="H36" s="44">
        <v>3868680</v>
      </c>
      <c r="I36" s="16"/>
      <c r="J36" s="16"/>
    </row>
    <row r="37" spans="1:10" x14ac:dyDescent="0.2">
      <c r="A37" s="46" t="s">
        <v>44</v>
      </c>
      <c r="B37" s="16">
        <v>791</v>
      </c>
      <c r="C37" s="43">
        <v>39037</v>
      </c>
      <c r="D37" s="43">
        <v>39734</v>
      </c>
      <c r="E37" s="44">
        <v>46000000000</v>
      </c>
      <c r="F37" s="44">
        <v>155000000</v>
      </c>
      <c r="G37" s="45">
        <v>0.95</v>
      </c>
      <c r="H37" s="44">
        <v>147250000</v>
      </c>
      <c r="I37" s="16"/>
      <c r="J37" s="16"/>
    </row>
    <row r="38" spans="1:10" x14ac:dyDescent="0.2">
      <c r="A38" s="46" t="s">
        <v>9</v>
      </c>
      <c r="B38" s="16">
        <v>793</v>
      </c>
      <c r="C38" s="43">
        <v>39139</v>
      </c>
      <c r="D38" s="43">
        <v>40110</v>
      </c>
      <c r="E38" s="44">
        <v>1000000000</v>
      </c>
      <c r="F38" s="44">
        <v>5000</v>
      </c>
      <c r="G38" s="45">
        <v>0.65759999999999996</v>
      </c>
      <c r="H38" s="44">
        <v>3288</v>
      </c>
      <c r="I38" s="16"/>
      <c r="J38" s="16"/>
    </row>
    <row r="39" spans="1:10" x14ac:dyDescent="0.2">
      <c r="A39" s="46" t="s">
        <v>45</v>
      </c>
      <c r="B39" s="16">
        <v>794</v>
      </c>
      <c r="C39" s="43">
        <v>39149</v>
      </c>
      <c r="D39" s="43">
        <v>40133</v>
      </c>
      <c r="E39" s="44">
        <v>33000000000</v>
      </c>
      <c r="F39" s="44">
        <v>15876681</v>
      </c>
      <c r="G39" s="45">
        <v>0.87929171090607661</v>
      </c>
      <c r="H39" s="44">
        <v>13960234</v>
      </c>
      <c r="I39" s="16"/>
      <c r="J39" s="16"/>
    </row>
    <row r="40" spans="1:10" x14ac:dyDescent="0.2">
      <c r="A40" s="46" t="s">
        <v>46</v>
      </c>
      <c r="B40" s="16">
        <v>797</v>
      </c>
      <c r="C40" s="43">
        <v>39202</v>
      </c>
      <c r="D40" s="43">
        <v>40146</v>
      </c>
      <c r="E40" s="44">
        <v>4636000000</v>
      </c>
      <c r="F40" s="44">
        <v>760000000</v>
      </c>
      <c r="G40" s="45">
        <v>0.80025079605263161</v>
      </c>
      <c r="H40" s="44">
        <v>608190605</v>
      </c>
      <c r="I40" s="16"/>
      <c r="J40" s="16"/>
    </row>
    <row r="41" spans="1:10" x14ac:dyDescent="0.2">
      <c r="A41" s="46" t="s">
        <v>47</v>
      </c>
      <c r="B41" s="16">
        <v>798</v>
      </c>
      <c r="C41" s="43">
        <v>39202</v>
      </c>
      <c r="D41" s="43">
        <v>40273</v>
      </c>
      <c r="E41" s="44" t="s">
        <v>48</v>
      </c>
      <c r="F41" s="44">
        <v>22090910</v>
      </c>
      <c r="G41" s="45">
        <v>0.9</v>
      </c>
      <c r="H41" s="44">
        <v>19881819</v>
      </c>
      <c r="I41" s="16"/>
      <c r="J41" s="16"/>
    </row>
    <row r="42" spans="1:10" x14ac:dyDescent="0.2">
      <c r="A42" s="46" t="s">
        <v>49</v>
      </c>
      <c r="B42" s="16">
        <v>799</v>
      </c>
      <c r="C42" s="43">
        <v>39209</v>
      </c>
      <c r="D42" s="43">
        <v>40284</v>
      </c>
      <c r="E42" s="44">
        <v>8525398211</v>
      </c>
      <c r="F42" s="44">
        <v>35046445</v>
      </c>
      <c r="G42" s="45">
        <v>0.99609312727724597</v>
      </c>
      <c r="H42" s="44">
        <v>34909523</v>
      </c>
      <c r="I42" s="16"/>
      <c r="J42" s="16"/>
    </row>
    <row r="43" spans="1:10" x14ac:dyDescent="0.2">
      <c r="A43" s="46" t="s">
        <v>50</v>
      </c>
      <c r="B43" s="16">
        <v>805</v>
      </c>
      <c r="C43" s="43">
        <v>39268</v>
      </c>
      <c r="D43" s="43">
        <v>40295</v>
      </c>
      <c r="E43" s="44">
        <v>55000000000</v>
      </c>
      <c r="F43" s="44">
        <v>67259921</v>
      </c>
      <c r="G43" s="45">
        <v>0.96398709715998621</v>
      </c>
      <c r="H43" s="44">
        <v>64837696</v>
      </c>
      <c r="I43" s="16"/>
      <c r="J43" s="16"/>
    </row>
    <row r="44" spans="1:10" x14ac:dyDescent="0.2">
      <c r="A44" s="46" t="s">
        <v>51</v>
      </c>
      <c r="B44" s="16">
        <v>807</v>
      </c>
      <c r="C44" s="43">
        <v>39286</v>
      </c>
      <c r="D44" s="43">
        <v>40292</v>
      </c>
      <c r="E44" s="44">
        <v>3852946392</v>
      </c>
      <c r="F44" s="44">
        <v>20236133</v>
      </c>
      <c r="G44" s="45">
        <v>4.5838253780996596E-2</v>
      </c>
      <c r="H44" s="44">
        <v>927589</v>
      </c>
      <c r="I44" s="16"/>
      <c r="J44" s="16"/>
    </row>
    <row r="45" spans="1:10" x14ac:dyDescent="0.2">
      <c r="A45" s="46" t="s">
        <v>7</v>
      </c>
      <c r="B45" s="16">
        <v>814</v>
      </c>
      <c r="C45" s="43">
        <v>39330</v>
      </c>
      <c r="D45" s="43">
        <v>40355</v>
      </c>
      <c r="E45" s="44">
        <v>32211702000</v>
      </c>
      <c r="F45" s="44">
        <v>1789539</v>
      </c>
      <c r="G45" s="45">
        <v>0.98328675709218971</v>
      </c>
      <c r="H45" s="44">
        <v>1759630</v>
      </c>
      <c r="I45" s="16"/>
      <c r="J45" s="16"/>
    </row>
    <row r="46" spans="1:10" x14ac:dyDescent="0.2">
      <c r="A46" s="46" t="s">
        <v>88</v>
      </c>
      <c r="B46" s="16">
        <v>815</v>
      </c>
      <c r="C46" s="43">
        <v>39337</v>
      </c>
      <c r="D46" s="43">
        <v>40369</v>
      </c>
      <c r="E46" s="44">
        <v>20709550000</v>
      </c>
      <c r="F46" s="44">
        <v>31000000</v>
      </c>
      <c r="G46" s="45">
        <v>0.94354838709677424</v>
      </c>
      <c r="H46" s="44">
        <v>29250000</v>
      </c>
      <c r="I46" s="16"/>
      <c r="J46" s="16"/>
    </row>
    <row r="47" spans="1:10" x14ac:dyDescent="0.2">
      <c r="A47" s="46" t="s">
        <v>53</v>
      </c>
      <c r="B47" s="16">
        <v>819</v>
      </c>
      <c r="C47" s="43">
        <v>39385</v>
      </c>
      <c r="D47" s="43">
        <v>40287</v>
      </c>
      <c r="E47" s="44">
        <v>114000000000</v>
      </c>
      <c r="F47" s="44">
        <v>38000000</v>
      </c>
      <c r="G47" s="45">
        <v>0.85427592105263161</v>
      </c>
      <c r="H47" s="44">
        <v>32462485</v>
      </c>
      <c r="I47" s="16"/>
      <c r="J47" s="16"/>
    </row>
    <row r="48" spans="1:10" x14ac:dyDescent="0.2">
      <c r="A48" s="46" t="s">
        <v>12</v>
      </c>
      <c r="B48" s="16">
        <v>820</v>
      </c>
      <c r="C48" s="43">
        <v>39412</v>
      </c>
      <c r="D48" s="43">
        <v>40454</v>
      </c>
      <c r="E48" s="44">
        <v>30457800000</v>
      </c>
      <c r="F48" s="44">
        <v>423025000</v>
      </c>
      <c r="G48" s="45">
        <v>0.55551595532178955</v>
      </c>
      <c r="H48" s="44">
        <v>234997137</v>
      </c>
      <c r="I48" s="16"/>
      <c r="J48" s="16"/>
    </row>
    <row r="49" spans="1:10" x14ac:dyDescent="0.2">
      <c r="A49" s="46" t="s">
        <v>56</v>
      </c>
      <c r="B49" s="16">
        <v>823</v>
      </c>
      <c r="C49" s="43">
        <v>39414</v>
      </c>
      <c r="D49" s="43">
        <v>40461</v>
      </c>
      <c r="E49" s="44">
        <v>37046206186</v>
      </c>
      <c r="F49" s="44">
        <v>400000000</v>
      </c>
      <c r="G49" s="45">
        <v>0.34013074500000001</v>
      </c>
      <c r="H49" s="44">
        <v>136052298</v>
      </c>
      <c r="I49" s="16"/>
      <c r="J49" s="16"/>
    </row>
    <row r="50" spans="1:10" x14ac:dyDescent="0.2">
      <c r="A50" s="46" t="s">
        <v>95</v>
      </c>
      <c r="B50" s="16">
        <v>827</v>
      </c>
      <c r="C50" s="43">
        <v>39524</v>
      </c>
      <c r="D50" s="43">
        <v>39803</v>
      </c>
      <c r="E50" s="44">
        <v>1300000000</v>
      </c>
      <c r="F50" s="44">
        <v>2600000</v>
      </c>
      <c r="G50" s="45">
        <v>0.99949730769230771</v>
      </c>
      <c r="H50" s="44">
        <v>2598693</v>
      </c>
      <c r="I50" s="16"/>
      <c r="J50" s="16"/>
    </row>
    <row r="51" spans="1:10" x14ac:dyDescent="0.2">
      <c r="A51" s="46" t="s">
        <v>98</v>
      </c>
      <c r="B51" s="16">
        <v>829</v>
      </c>
      <c r="C51" s="43">
        <v>39538</v>
      </c>
      <c r="D51" s="43">
        <v>40470</v>
      </c>
      <c r="E51" s="44" t="s">
        <v>99</v>
      </c>
      <c r="F51" s="44">
        <v>20033270</v>
      </c>
      <c r="G51" s="45">
        <v>0.36404131726872346</v>
      </c>
      <c r="H51" s="44">
        <v>7292938</v>
      </c>
      <c r="I51" s="16"/>
      <c r="J51" s="16"/>
    </row>
    <row r="52" spans="1:10" x14ac:dyDescent="0.2">
      <c r="A52" s="46" t="s">
        <v>102</v>
      </c>
      <c r="B52" s="16">
        <v>830</v>
      </c>
      <c r="C52" s="43">
        <v>39540</v>
      </c>
      <c r="D52" s="43">
        <v>40595</v>
      </c>
      <c r="E52" s="44">
        <v>320465231940</v>
      </c>
      <c r="F52" s="44">
        <v>2289037371</v>
      </c>
      <c r="G52" s="45">
        <v>0.98022318483152449</v>
      </c>
      <c r="H52" s="44">
        <v>2243767502</v>
      </c>
      <c r="I52" s="16"/>
      <c r="J52" s="16"/>
    </row>
    <row r="53" spans="1:10" x14ac:dyDescent="0.2">
      <c r="A53" s="46" t="s">
        <v>55</v>
      </c>
      <c r="B53" s="16">
        <v>831</v>
      </c>
      <c r="C53" s="43">
        <v>39577</v>
      </c>
      <c r="D53" s="43">
        <v>40606</v>
      </c>
      <c r="E53" s="44">
        <v>165420500000</v>
      </c>
      <c r="F53" s="44">
        <v>896053843</v>
      </c>
      <c r="G53" s="45">
        <v>0.83113393890103549</v>
      </c>
      <c r="H53" s="44">
        <v>744740760</v>
      </c>
      <c r="I53" s="16"/>
      <c r="J53" s="16"/>
    </row>
    <row r="54" spans="1:10" x14ac:dyDescent="0.2">
      <c r="A54" s="46" t="s">
        <v>111</v>
      </c>
      <c r="B54" s="16">
        <v>832</v>
      </c>
      <c r="C54" s="43">
        <v>39582</v>
      </c>
      <c r="D54" s="43">
        <v>40616</v>
      </c>
      <c r="E54" s="44">
        <v>173364000000</v>
      </c>
      <c r="F54" s="44">
        <v>2700000000</v>
      </c>
      <c r="G54" s="45">
        <v>0.99899118518518515</v>
      </c>
      <c r="H54" s="44">
        <v>2697276200</v>
      </c>
      <c r="I54" s="16"/>
      <c r="J54" s="16"/>
    </row>
    <row r="55" spans="1:10" x14ac:dyDescent="0.2">
      <c r="A55" s="46" t="s">
        <v>120</v>
      </c>
      <c r="B55" s="16">
        <v>835</v>
      </c>
      <c r="C55" s="43">
        <v>39604</v>
      </c>
      <c r="D55" s="43">
        <v>40190</v>
      </c>
      <c r="E55" s="44">
        <v>195374461</v>
      </c>
      <c r="F55" s="44">
        <v>233</v>
      </c>
      <c r="G55" s="45">
        <v>0</v>
      </c>
      <c r="H55" s="44">
        <v>0</v>
      </c>
      <c r="I55" s="16"/>
      <c r="J55" s="16"/>
    </row>
    <row r="56" spans="1:10" x14ac:dyDescent="0.2">
      <c r="A56" s="46" t="s">
        <v>124</v>
      </c>
      <c r="B56" s="16">
        <v>837</v>
      </c>
      <c r="C56" s="43">
        <v>39654</v>
      </c>
      <c r="D56" s="43">
        <v>40658</v>
      </c>
      <c r="E56" s="44">
        <v>14205882390</v>
      </c>
      <c r="F56" s="44">
        <v>67647059</v>
      </c>
      <c r="G56" s="45">
        <v>0.99457926175327149</v>
      </c>
      <c r="H56" s="44">
        <v>67280362</v>
      </c>
      <c r="I56" s="16"/>
      <c r="J56" s="16"/>
    </row>
    <row r="57" spans="1:10" x14ac:dyDescent="0.2">
      <c r="A57" s="46" t="s">
        <v>125</v>
      </c>
      <c r="B57" s="16">
        <v>838</v>
      </c>
      <c r="C57" s="43">
        <v>39654</v>
      </c>
      <c r="D57" s="43">
        <v>40661</v>
      </c>
      <c r="E57" s="44">
        <v>7539400000</v>
      </c>
      <c r="F57" s="44">
        <v>3725000</v>
      </c>
      <c r="G57" s="45">
        <v>0.86187731543624158</v>
      </c>
      <c r="H57" s="44">
        <v>3210493</v>
      </c>
      <c r="I57" s="16"/>
      <c r="J57" s="16"/>
    </row>
    <row r="58" spans="1:10" x14ac:dyDescent="0.2">
      <c r="A58" s="46" t="s">
        <v>126</v>
      </c>
      <c r="B58" s="16">
        <v>839</v>
      </c>
      <c r="C58" s="43">
        <v>39654</v>
      </c>
      <c r="D58" s="43">
        <v>40661</v>
      </c>
      <c r="E58" s="44">
        <v>8140167360</v>
      </c>
      <c r="F58" s="44">
        <v>4537440</v>
      </c>
      <c r="G58" s="45">
        <v>0.99993652808632183</v>
      </c>
      <c r="H58" s="44">
        <v>4537152</v>
      </c>
      <c r="I58" s="16"/>
      <c r="J58" s="16"/>
    </row>
    <row r="59" spans="1:10" x14ac:dyDescent="0.2">
      <c r="A59" s="46" t="s">
        <v>127</v>
      </c>
      <c r="B59" s="16">
        <v>840</v>
      </c>
      <c r="C59" s="43">
        <v>39654</v>
      </c>
      <c r="D59" s="43">
        <v>40658</v>
      </c>
      <c r="E59" s="44" t="s">
        <v>128</v>
      </c>
      <c r="F59" s="44">
        <v>34131731</v>
      </c>
      <c r="G59" s="45">
        <v>0.98658140133590055</v>
      </c>
      <c r="H59" s="44">
        <v>33673731</v>
      </c>
      <c r="I59" s="16"/>
      <c r="J59" s="16"/>
    </row>
    <row r="60" spans="1:10" x14ac:dyDescent="0.2">
      <c r="A60" s="46" t="s">
        <v>154</v>
      </c>
      <c r="B60" s="16">
        <v>842</v>
      </c>
      <c r="C60" s="43">
        <v>39665</v>
      </c>
      <c r="D60" s="43">
        <v>40658</v>
      </c>
      <c r="E60" s="44">
        <v>32955200000</v>
      </c>
      <c r="F60" s="44">
        <v>40000000</v>
      </c>
      <c r="G60" s="45">
        <v>2.2049750000000001E-3</v>
      </c>
      <c r="H60" s="44">
        <v>88199</v>
      </c>
      <c r="I60" s="16"/>
      <c r="J60" s="16"/>
    </row>
    <row r="61" spans="1:10" x14ac:dyDescent="0.2">
      <c r="A61" s="46" t="s">
        <v>7</v>
      </c>
      <c r="B61" s="16">
        <v>843</v>
      </c>
      <c r="C61" s="43">
        <v>39689</v>
      </c>
      <c r="D61" s="43">
        <v>40643</v>
      </c>
      <c r="E61" s="44">
        <v>9000000000</v>
      </c>
      <c r="F61" s="44">
        <v>300000</v>
      </c>
      <c r="G61" s="45">
        <v>1.1836666666666667E-2</v>
      </c>
      <c r="H61" s="44">
        <v>3551</v>
      </c>
      <c r="I61" s="16"/>
      <c r="J61" s="16"/>
    </row>
    <row r="62" spans="1:10" x14ac:dyDescent="0.2">
      <c r="A62" s="46" t="s">
        <v>137</v>
      </c>
      <c r="B62" s="16">
        <v>845</v>
      </c>
      <c r="C62" s="43">
        <v>39696</v>
      </c>
      <c r="D62" s="43">
        <v>40706</v>
      </c>
      <c r="E62" s="44">
        <v>1644000000</v>
      </c>
      <c r="F62" s="44">
        <v>1096</v>
      </c>
      <c r="G62" s="45">
        <v>0.48905109489051096</v>
      </c>
      <c r="H62" s="44">
        <v>536</v>
      </c>
      <c r="I62" s="16"/>
      <c r="J62" s="16"/>
    </row>
    <row r="63" spans="1:10" x14ac:dyDescent="0.2">
      <c r="A63" s="46" t="s">
        <v>138</v>
      </c>
      <c r="B63" s="16">
        <v>846</v>
      </c>
      <c r="C63" s="43">
        <v>39700</v>
      </c>
      <c r="D63" s="43">
        <v>39982</v>
      </c>
      <c r="E63" s="44">
        <v>5005500000</v>
      </c>
      <c r="F63" s="44">
        <v>10000000</v>
      </c>
      <c r="G63" s="45">
        <v>0</v>
      </c>
      <c r="H63" s="44">
        <v>0</v>
      </c>
      <c r="I63" s="16"/>
      <c r="J63" s="16"/>
    </row>
    <row r="64" spans="1:10" x14ac:dyDescent="0.2">
      <c r="A64" s="46" t="s">
        <v>183</v>
      </c>
      <c r="B64" s="16">
        <v>848</v>
      </c>
      <c r="C64" s="43">
        <v>39724</v>
      </c>
      <c r="D64" s="43">
        <v>40706</v>
      </c>
      <c r="E64" s="44">
        <v>18613168123</v>
      </c>
      <c r="F64" s="44">
        <v>88226611</v>
      </c>
      <c r="G64" s="45">
        <v>0</v>
      </c>
      <c r="H64" s="44">
        <v>0</v>
      </c>
      <c r="I64" s="16"/>
      <c r="J64" s="16"/>
    </row>
    <row r="65" spans="1:10" x14ac:dyDescent="0.2">
      <c r="A65" s="46" t="s">
        <v>157</v>
      </c>
      <c r="B65" s="16">
        <v>849</v>
      </c>
      <c r="C65" s="43">
        <v>39730</v>
      </c>
      <c r="D65" s="43">
        <v>40662</v>
      </c>
      <c r="E65" s="44">
        <v>3000000000</v>
      </c>
      <c r="F65" s="44">
        <v>30000000000</v>
      </c>
      <c r="G65" s="45">
        <v>1</v>
      </c>
      <c r="H65" s="44">
        <v>30000000000</v>
      </c>
      <c r="I65" s="16"/>
      <c r="J65" s="16"/>
    </row>
    <row r="66" spans="1:10" x14ac:dyDescent="0.2">
      <c r="A66" s="46" t="s">
        <v>184</v>
      </c>
      <c r="B66" s="16">
        <v>850</v>
      </c>
      <c r="C66" s="43">
        <v>39734</v>
      </c>
      <c r="D66" s="43">
        <v>40780</v>
      </c>
      <c r="E66" s="44">
        <v>7350000000</v>
      </c>
      <c r="F66" s="44">
        <v>1</v>
      </c>
      <c r="G66" s="45">
        <v>0</v>
      </c>
      <c r="H66" s="44">
        <v>0</v>
      </c>
      <c r="I66" s="16"/>
      <c r="J66" s="16"/>
    </row>
    <row r="67" spans="1:10" x14ac:dyDescent="0.2">
      <c r="A67" s="46" t="s">
        <v>185</v>
      </c>
      <c r="B67" s="16"/>
      <c r="C67" s="43"/>
      <c r="D67" s="43"/>
      <c r="E67" s="44"/>
      <c r="F67" s="44">
        <v>20999999</v>
      </c>
      <c r="G67" s="45">
        <v>0.95238099773242846</v>
      </c>
      <c r="H67" s="44">
        <v>20000000</v>
      </c>
      <c r="I67" s="16"/>
      <c r="J67" s="16"/>
    </row>
    <row r="68" spans="1:10" x14ac:dyDescent="0.2">
      <c r="A68" s="46" t="s">
        <v>160</v>
      </c>
      <c r="B68" s="16">
        <v>851</v>
      </c>
      <c r="C68" s="43">
        <v>39748</v>
      </c>
      <c r="D68" s="43">
        <v>40752</v>
      </c>
      <c r="E68" s="44">
        <v>16500000000</v>
      </c>
      <c r="F68" s="44">
        <v>122222222</v>
      </c>
      <c r="G68" s="45">
        <f>H68/F68</f>
        <v>0.99386332544338785</v>
      </c>
      <c r="H68" s="44">
        <v>121472184</v>
      </c>
      <c r="I68" s="16"/>
      <c r="J68" s="16"/>
    </row>
    <row r="69" spans="1:10" x14ac:dyDescent="0.2">
      <c r="A69" s="46" t="s">
        <v>82</v>
      </c>
      <c r="B69" s="16">
        <v>852</v>
      </c>
      <c r="C69" s="43">
        <v>39755</v>
      </c>
      <c r="D69" s="43">
        <v>40775</v>
      </c>
      <c r="E69" s="44">
        <v>40000000000</v>
      </c>
      <c r="F69" s="44">
        <v>50717528</v>
      </c>
      <c r="G69" s="45">
        <v>1</v>
      </c>
      <c r="H69" s="44">
        <v>50717528</v>
      </c>
      <c r="I69" s="16"/>
      <c r="J69" s="16"/>
    </row>
    <row r="70" spans="1:10" x14ac:dyDescent="0.2">
      <c r="A70" s="46" t="s">
        <v>168</v>
      </c>
      <c r="B70" s="16">
        <v>853</v>
      </c>
      <c r="C70" s="43">
        <v>39757</v>
      </c>
      <c r="D70" s="43">
        <v>39927</v>
      </c>
      <c r="E70" s="44">
        <v>2199344699</v>
      </c>
      <c r="F70" s="44">
        <v>4660000</v>
      </c>
      <c r="G70" s="45">
        <v>0.128387339055794</v>
      </c>
      <c r="H70" s="44">
        <v>598285</v>
      </c>
      <c r="I70" s="16"/>
      <c r="J70" s="16"/>
    </row>
    <row r="71" spans="1:10" x14ac:dyDescent="0.2">
      <c r="A71" s="46" t="s">
        <v>169</v>
      </c>
      <c r="B71" s="16">
        <v>854</v>
      </c>
      <c r="C71" s="43">
        <v>39757</v>
      </c>
      <c r="D71" s="43">
        <v>40746</v>
      </c>
      <c r="E71" s="44">
        <v>420000000</v>
      </c>
      <c r="F71" s="44">
        <v>5017</v>
      </c>
      <c r="G71" s="45">
        <v>0</v>
      </c>
      <c r="H71" s="44">
        <v>0</v>
      </c>
      <c r="I71" s="16"/>
      <c r="J71" s="16"/>
    </row>
    <row r="72" spans="1:10" x14ac:dyDescent="0.2">
      <c r="A72" s="46" t="s">
        <v>170</v>
      </c>
      <c r="B72" s="16"/>
      <c r="C72" s="43"/>
      <c r="D72" s="43"/>
      <c r="E72" s="44"/>
      <c r="F72" s="44">
        <v>1637</v>
      </c>
      <c r="G72" s="45">
        <v>0</v>
      </c>
      <c r="H72" s="44">
        <v>0</v>
      </c>
      <c r="I72" s="16"/>
      <c r="J72" s="16"/>
    </row>
    <row r="73" spans="1:10" x14ac:dyDescent="0.2">
      <c r="A73" s="46" t="s">
        <v>171</v>
      </c>
      <c r="B73" s="16"/>
      <c r="C73" s="43"/>
      <c r="D73" s="73"/>
      <c r="E73" s="44"/>
      <c r="F73" s="44">
        <v>346</v>
      </c>
      <c r="G73" s="45">
        <v>0</v>
      </c>
      <c r="H73" s="44">
        <v>0</v>
      </c>
      <c r="I73" s="16"/>
      <c r="J73" s="16"/>
    </row>
    <row r="74" spans="1:10" x14ac:dyDescent="0.2">
      <c r="A74" s="46" t="s">
        <v>6</v>
      </c>
      <c r="B74" s="16">
        <v>855</v>
      </c>
      <c r="C74" s="43">
        <v>39772</v>
      </c>
      <c r="D74" s="43">
        <v>40846</v>
      </c>
      <c r="E74" s="44">
        <v>144052468280</v>
      </c>
      <c r="F74" s="44">
        <v>150000000</v>
      </c>
      <c r="G74" s="45">
        <v>0.48271750666666668</v>
      </c>
      <c r="H74" s="44">
        <v>72407626</v>
      </c>
      <c r="I74" s="16"/>
      <c r="J74" s="16"/>
    </row>
    <row r="75" spans="1:10" x14ac:dyDescent="0.2">
      <c r="A75" s="46" t="s">
        <v>186</v>
      </c>
      <c r="B75" s="16">
        <v>856</v>
      </c>
      <c r="C75" s="43">
        <v>39778</v>
      </c>
      <c r="D75" s="43">
        <v>40798</v>
      </c>
      <c r="E75" s="44" t="s">
        <v>173</v>
      </c>
      <c r="F75" s="44">
        <v>69200066</v>
      </c>
      <c r="G75" s="45">
        <v>1.5809016713943597E-2</v>
      </c>
      <c r="H75" s="44">
        <v>1093985</v>
      </c>
      <c r="I75" s="16"/>
      <c r="J75" s="16"/>
    </row>
    <row r="76" spans="1:10" x14ac:dyDescent="0.2">
      <c r="A76" s="46" t="s">
        <v>187</v>
      </c>
      <c r="B76" s="16">
        <v>858</v>
      </c>
      <c r="C76" s="43">
        <v>39805</v>
      </c>
      <c r="D76" s="43">
        <v>40866</v>
      </c>
      <c r="E76" s="44">
        <v>153562500000</v>
      </c>
      <c r="F76" s="44">
        <v>945000000</v>
      </c>
      <c r="G76" s="45">
        <v>0</v>
      </c>
      <c r="H76" s="44">
        <v>0</v>
      </c>
      <c r="I76" s="16"/>
      <c r="J76" s="16"/>
    </row>
    <row r="77" spans="1:10" x14ac:dyDescent="0.2">
      <c r="A77" s="47"/>
      <c r="B77" s="48"/>
      <c r="C77" s="49"/>
      <c r="D77" s="49"/>
      <c r="E77" s="50"/>
      <c r="F77" s="50"/>
      <c r="G77" s="116"/>
      <c r="H77" s="117"/>
      <c r="I77" s="16"/>
      <c r="J77" s="16"/>
    </row>
    <row r="78" spans="1:10" x14ac:dyDescent="0.2">
      <c r="A78" s="21"/>
      <c r="B78" s="21"/>
      <c r="C78" s="54"/>
      <c r="D78" s="54"/>
      <c r="E78" s="55"/>
      <c r="F78" s="55"/>
      <c r="G78" s="56"/>
      <c r="H78" s="21"/>
      <c r="I78" s="21"/>
      <c r="J78" s="21"/>
    </row>
    <row r="79" spans="1:10" x14ac:dyDescent="0.2">
      <c r="A79" s="57" t="s">
        <v>60</v>
      </c>
      <c r="B79" s="21"/>
      <c r="C79" s="54"/>
      <c r="D79" s="54"/>
      <c r="E79" s="55"/>
      <c r="F79" s="55" t="s">
        <v>61</v>
      </c>
      <c r="G79" s="56"/>
      <c r="H79" s="55"/>
      <c r="I79" s="21"/>
      <c r="J79" s="21"/>
    </row>
    <row r="80" spans="1:10" x14ac:dyDescent="0.2">
      <c r="A80" s="57" t="s">
        <v>62</v>
      </c>
      <c r="B80" s="21"/>
      <c r="C80" s="54"/>
      <c r="D80" s="54"/>
      <c r="E80" s="55"/>
      <c r="F80" s="55"/>
      <c r="G80" s="56"/>
      <c r="H80" s="21"/>
      <c r="I80" s="21"/>
      <c r="J80" s="21"/>
    </row>
    <row r="81" spans="1:10" x14ac:dyDescent="0.2">
      <c r="A81" s="127" t="s">
        <v>63</v>
      </c>
      <c r="B81" s="127"/>
      <c r="C81" s="127"/>
      <c r="D81" s="127"/>
      <c r="E81" s="127"/>
      <c r="F81" s="127"/>
      <c r="G81" s="127"/>
      <c r="H81" s="127"/>
      <c r="I81" s="127"/>
      <c r="J81" s="58"/>
    </row>
    <row r="82" spans="1:10" x14ac:dyDescent="0.2">
      <c r="A82" s="128" t="s">
        <v>64</v>
      </c>
      <c r="B82" s="128"/>
      <c r="C82" s="128"/>
      <c r="D82" s="128"/>
      <c r="E82" s="128"/>
      <c r="F82" s="128"/>
      <c r="G82" s="128"/>
      <c r="H82" s="128"/>
      <c r="I82" s="128"/>
      <c r="J82" s="21"/>
    </row>
    <row r="83" spans="1:10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21"/>
    </row>
    <row r="84" spans="1:10" x14ac:dyDescent="0.2">
      <c r="A84" s="128" t="s">
        <v>65</v>
      </c>
      <c r="B84" s="128"/>
      <c r="C84" s="128"/>
      <c r="D84" s="128"/>
      <c r="E84" s="128"/>
      <c r="F84" s="128"/>
      <c r="G84" s="128"/>
      <c r="H84" s="128"/>
      <c r="I84" s="128"/>
      <c r="J84" s="21"/>
    </row>
    <row r="85" spans="1:10" x14ac:dyDescent="0.2">
      <c r="A85" s="128"/>
      <c r="B85" s="128"/>
      <c r="C85" s="128"/>
      <c r="D85" s="128"/>
      <c r="E85" s="128"/>
      <c r="F85" s="128"/>
      <c r="G85" s="128"/>
      <c r="H85" s="128"/>
      <c r="I85" s="128"/>
      <c r="J85" s="21"/>
    </row>
    <row r="86" spans="1:10" x14ac:dyDescent="0.2">
      <c r="A86" s="127" t="s">
        <v>66</v>
      </c>
      <c r="B86" s="127"/>
      <c r="C86" s="127"/>
      <c r="D86" s="127"/>
      <c r="E86" s="127"/>
      <c r="F86" s="127"/>
      <c r="G86" s="127"/>
      <c r="H86" s="127"/>
      <c r="I86" s="127"/>
      <c r="J86" s="21"/>
    </row>
    <row r="87" spans="1:10" x14ac:dyDescent="0.2">
      <c r="A87" s="128" t="s">
        <v>67</v>
      </c>
      <c r="B87" s="128"/>
      <c r="C87" s="128"/>
      <c r="D87" s="128"/>
      <c r="E87" s="128"/>
      <c r="F87" s="128"/>
      <c r="G87" s="128"/>
      <c r="H87" s="128"/>
      <c r="I87" s="128"/>
      <c r="J87" s="21"/>
    </row>
    <row r="88" spans="1:10" x14ac:dyDescent="0.2">
      <c r="A88" s="128"/>
      <c r="B88" s="128"/>
      <c r="C88" s="128"/>
      <c r="D88" s="128"/>
      <c r="E88" s="128"/>
      <c r="F88" s="128"/>
      <c r="G88" s="128"/>
      <c r="H88" s="128"/>
      <c r="I88" s="128"/>
      <c r="J88" s="21"/>
    </row>
    <row r="89" spans="1:10" x14ac:dyDescent="0.2">
      <c r="A89" s="128" t="s">
        <v>68</v>
      </c>
      <c r="B89" s="128"/>
      <c r="C89" s="128"/>
      <c r="D89" s="128"/>
      <c r="E89" s="128"/>
      <c r="F89" s="128"/>
      <c r="G89" s="128"/>
      <c r="H89" s="128"/>
      <c r="I89" s="128"/>
      <c r="J89" s="21"/>
    </row>
    <row r="90" spans="1:10" x14ac:dyDescent="0.2">
      <c r="A90" s="128"/>
      <c r="B90" s="128"/>
      <c r="C90" s="128"/>
      <c r="D90" s="128"/>
      <c r="E90" s="128"/>
      <c r="F90" s="128"/>
      <c r="G90" s="128"/>
      <c r="H90" s="128"/>
      <c r="I90" s="128"/>
      <c r="J90" s="21"/>
    </row>
    <row r="91" spans="1:10" x14ac:dyDescent="0.2">
      <c r="A91" s="127" t="s">
        <v>69</v>
      </c>
      <c r="B91" s="127"/>
      <c r="C91" s="127"/>
      <c r="D91" s="127"/>
      <c r="E91" s="127"/>
      <c r="F91" s="127"/>
      <c r="G91" s="127"/>
      <c r="H91" s="127"/>
      <c r="I91" s="127"/>
      <c r="J91" s="127"/>
    </row>
    <row r="92" spans="1:10" x14ac:dyDescent="0.2">
      <c r="A92" s="127" t="s">
        <v>90</v>
      </c>
      <c r="B92" s="127"/>
      <c r="C92" s="127"/>
      <c r="D92" s="127"/>
      <c r="E92" s="127"/>
      <c r="F92" s="127"/>
      <c r="G92" s="127"/>
      <c r="H92" s="127"/>
      <c r="I92" s="127"/>
      <c r="J92" s="21"/>
    </row>
    <row r="93" spans="1:10" x14ac:dyDescent="0.2">
      <c r="A93" s="127"/>
      <c r="B93" s="127"/>
      <c r="C93" s="127"/>
      <c r="D93" s="127"/>
      <c r="E93" s="127"/>
      <c r="F93" s="127"/>
      <c r="G93" s="127"/>
      <c r="H93" s="127"/>
      <c r="I93" s="127"/>
      <c r="J93" s="21"/>
    </row>
    <row r="94" spans="1:10" x14ac:dyDescent="0.2">
      <c r="A94" s="128" t="s">
        <v>133</v>
      </c>
      <c r="B94" s="128"/>
      <c r="C94" s="128"/>
      <c r="D94" s="128"/>
      <c r="E94" s="128"/>
      <c r="F94" s="128"/>
      <c r="G94" s="128"/>
      <c r="H94" s="128"/>
      <c r="I94" s="128"/>
      <c r="J94" s="21"/>
    </row>
    <row r="95" spans="1:10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21"/>
    </row>
    <row r="96" spans="1:10" x14ac:dyDescent="0.2">
      <c r="A96" s="128" t="s">
        <v>188</v>
      </c>
      <c r="B96" s="128"/>
      <c r="C96" s="128"/>
      <c r="D96" s="128"/>
      <c r="E96" s="128"/>
      <c r="F96" s="128"/>
      <c r="G96" s="128"/>
      <c r="H96" s="128"/>
      <c r="I96" s="128"/>
      <c r="J96" s="103"/>
    </row>
    <row r="97" spans="1:10" x14ac:dyDescent="0.2">
      <c r="A97" s="128"/>
      <c r="B97" s="128"/>
      <c r="C97" s="128"/>
      <c r="D97" s="128"/>
      <c r="E97" s="128"/>
      <c r="F97" s="128"/>
      <c r="G97" s="128"/>
      <c r="H97" s="128"/>
      <c r="I97" s="128"/>
      <c r="J97" s="103"/>
    </row>
    <row r="98" spans="1:10" x14ac:dyDescent="0.2">
      <c r="A98" s="128" t="s">
        <v>189</v>
      </c>
      <c r="B98" s="128"/>
      <c r="C98" s="128"/>
      <c r="D98" s="128"/>
      <c r="E98" s="128"/>
      <c r="F98" s="128"/>
      <c r="G98" s="128"/>
      <c r="H98" s="128"/>
      <c r="I98" s="128"/>
      <c r="J98" s="21"/>
    </row>
    <row r="99" spans="1:10" x14ac:dyDescent="0.2">
      <c r="A99" s="128"/>
      <c r="B99" s="128"/>
      <c r="C99" s="128"/>
      <c r="D99" s="128"/>
      <c r="E99" s="128"/>
      <c r="F99" s="128"/>
      <c r="G99" s="128"/>
      <c r="H99" s="128"/>
      <c r="I99" s="128"/>
      <c r="J99" s="21"/>
    </row>
    <row r="100" spans="1:10" x14ac:dyDescent="0.2">
      <c r="A100" s="21"/>
      <c r="B100" s="21"/>
      <c r="C100" s="54"/>
      <c r="D100" s="54"/>
      <c r="E100" s="55"/>
      <c r="F100" s="55"/>
      <c r="G100" s="56"/>
      <c r="H100" s="21"/>
      <c r="I100" s="21"/>
      <c r="J100" s="21"/>
    </row>
    <row r="102" spans="1:10" x14ac:dyDescent="0.2">
      <c r="A102" s="91" t="s">
        <v>74</v>
      </c>
      <c r="B102" s="92"/>
      <c r="C102" s="92"/>
      <c r="D102" s="92"/>
      <c r="E102" s="92"/>
      <c r="F102" s="92"/>
      <c r="G102" s="93"/>
      <c r="H102" s="92"/>
      <c r="I102" s="92"/>
    </row>
    <row r="103" spans="1:10" x14ac:dyDescent="0.2">
      <c r="A103" s="92"/>
      <c r="B103" s="92"/>
      <c r="C103" s="92"/>
      <c r="D103" s="92"/>
      <c r="E103" s="92"/>
      <c r="F103" s="92"/>
      <c r="G103" s="93"/>
      <c r="H103" s="92"/>
      <c r="I103" s="92"/>
    </row>
    <row r="104" spans="1:10" ht="51" x14ac:dyDescent="0.2">
      <c r="A104" s="94" t="s">
        <v>75</v>
      </c>
      <c r="B104" s="94" t="s">
        <v>17</v>
      </c>
      <c r="C104" s="94" t="s">
        <v>76</v>
      </c>
      <c r="D104" s="94" t="s">
        <v>77</v>
      </c>
      <c r="E104" s="94" t="s">
        <v>78</v>
      </c>
      <c r="F104" s="94" t="s">
        <v>79</v>
      </c>
      <c r="G104" s="94" t="s">
        <v>80</v>
      </c>
      <c r="H104" s="94" t="s">
        <v>81</v>
      </c>
      <c r="I104" s="91"/>
    </row>
    <row r="105" spans="1:10" ht="89.25" x14ac:dyDescent="0.2">
      <c r="A105" s="95">
        <v>844</v>
      </c>
      <c r="B105" s="96">
        <v>39696</v>
      </c>
      <c r="C105" s="95" t="s">
        <v>143</v>
      </c>
      <c r="D105" s="95" t="s">
        <v>144</v>
      </c>
      <c r="E105" s="97">
        <v>39448</v>
      </c>
      <c r="F105" s="98" t="s">
        <v>145</v>
      </c>
      <c r="G105" s="99" t="s">
        <v>146</v>
      </c>
      <c r="H105" s="95" t="s">
        <v>143</v>
      </c>
      <c r="I105" s="92"/>
    </row>
    <row r="106" spans="1:10" x14ac:dyDescent="0.2">
      <c r="A106" s="92"/>
      <c r="B106" s="92"/>
      <c r="C106" s="92"/>
      <c r="D106" s="92"/>
      <c r="E106" s="92"/>
      <c r="F106" s="92"/>
      <c r="G106" s="93"/>
      <c r="H106" s="92"/>
      <c r="I106" s="92"/>
    </row>
    <row r="107" spans="1:10" x14ac:dyDescent="0.2">
      <c r="A107" s="92"/>
      <c r="B107" s="92"/>
      <c r="C107" s="92"/>
      <c r="D107" s="92"/>
      <c r="E107" s="92"/>
      <c r="F107" s="92"/>
      <c r="G107" s="93"/>
      <c r="H107" s="92"/>
      <c r="I107" s="92"/>
    </row>
    <row r="108" spans="1:10" x14ac:dyDescent="0.2">
      <c r="A108" s="92"/>
      <c r="B108" s="92"/>
      <c r="C108" s="92"/>
      <c r="D108" s="92"/>
      <c r="E108" s="92"/>
      <c r="F108" s="92"/>
      <c r="G108" s="93"/>
      <c r="H108" s="92"/>
      <c r="I108" s="92"/>
    </row>
    <row r="113" spans="1:8" x14ac:dyDescent="0.2">
      <c r="A113" s="91" t="s">
        <v>190</v>
      </c>
      <c r="B113" s="118"/>
      <c r="C113" s="92"/>
      <c r="D113" s="92"/>
      <c r="E113" s="92"/>
      <c r="F113" s="92"/>
      <c r="G113" s="118"/>
      <c r="H113" s="92"/>
    </row>
    <row r="114" spans="1:8" x14ac:dyDescent="0.2">
      <c r="A114" s="92"/>
      <c r="B114" s="118"/>
      <c r="C114" s="92"/>
      <c r="D114" s="92"/>
      <c r="E114" s="92"/>
      <c r="F114" s="92"/>
      <c r="G114" s="118"/>
      <c r="H114" s="92"/>
    </row>
    <row r="115" spans="1:8" ht="38.25" x14ac:dyDescent="0.2">
      <c r="A115" s="119" t="s">
        <v>191</v>
      </c>
      <c r="B115" s="119" t="s">
        <v>192</v>
      </c>
      <c r="C115" s="119" t="s">
        <v>193</v>
      </c>
      <c r="D115" s="129" t="s">
        <v>194</v>
      </c>
      <c r="E115" s="129"/>
      <c r="F115" s="129"/>
      <c r="G115" s="119" t="s">
        <v>195</v>
      </c>
      <c r="H115" s="119" t="s">
        <v>196</v>
      </c>
    </row>
    <row r="116" spans="1:8" x14ac:dyDescent="0.2">
      <c r="A116" s="120" t="s">
        <v>163</v>
      </c>
      <c r="B116" s="121">
        <v>19800242</v>
      </c>
      <c r="C116" s="120" t="s">
        <v>197</v>
      </c>
      <c r="D116" s="122" t="s">
        <v>198</v>
      </c>
      <c r="E116" s="123">
        <v>480</v>
      </c>
      <c r="F116" s="124" t="s">
        <v>199</v>
      </c>
      <c r="G116" s="125">
        <v>9504116</v>
      </c>
      <c r="H116" s="126" t="s">
        <v>200</v>
      </c>
    </row>
    <row r="117" spans="1:8" x14ac:dyDescent="0.2">
      <c r="A117" s="92"/>
      <c r="B117" s="118"/>
      <c r="C117" s="92"/>
      <c r="D117" s="92"/>
      <c r="E117" s="92"/>
      <c r="F117" s="92"/>
      <c r="G117" s="118"/>
      <c r="H117" s="92"/>
    </row>
    <row r="118" spans="1:8" x14ac:dyDescent="0.2">
      <c r="A118" s="92"/>
      <c r="B118" s="118"/>
      <c r="C118" s="92"/>
      <c r="D118" s="92"/>
      <c r="E118" s="92"/>
      <c r="F118" s="92"/>
      <c r="G118" s="118"/>
      <c r="H118" s="92"/>
    </row>
  </sheetData>
  <mergeCells count="12">
    <mergeCell ref="D115:F115"/>
    <mergeCell ref="A81:I81"/>
    <mergeCell ref="A82:I83"/>
    <mergeCell ref="A84:I85"/>
    <mergeCell ref="A86:I86"/>
    <mergeCell ref="A87:I88"/>
    <mergeCell ref="A89:I90"/>
    <mergeCell ref="A91:J91"/>
    <mergeCell ref="A92:I93"/>
    <mergeCell ref="A94:I95"/>
    <mergeCell ref="A96:I97"/>
    <mergeCell ref="A98:I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workbookViewId="0">
      <selection activeCell="A16" sqref="A16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86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8</v>
      </c>
      <c r="B6" s="2">
        <v>597559</v>
      </c>
      <c r="C6" s="10">
        <v>453245</v>
      </c>
    </row>
    <row r="7" spans="1:10" x14ac:dyDescent="0.2">
      <c r="A7" s="9" t="s">
        <v>9</v>
      </c>
      <c r="B7" s="2">
        <v>8</v>
      </c>
      <c r="C7" s="10">
        <v>2000</v>
      </c>
    </row>
    <row r="8" spans="1:10" ht="13.5" thickBot="1" x14ac:dyDescent="0.25">
      <c r="A8" s="9"/>
      <c r="C8" s="10"/>
    </row>
    <row r="9" spans="1:10" ht="13.5" thickBot="1" x14ac:dyDescent="0.25">
      <c r="A9" s="11"/>
      <c r="B9" s="12"/>
      <c r="C9" s="13">
        <f>SUM(C5:C8)</f>
        <v>455245</v>
      </c>
    </row>
    <row r="11" spans="1:10" x14ac:dyDescent="0.2">
      <c r="A11" s="14" t="s">
        <v>13</v>
      </c>
      <c r="E11" s="2"/>
    </row>
    <row r="12" spans="1:10" x14ac:dyDescent="0.2">
      <c r="A12" s="15" t="s">
        <v>14</v>
      </c>
    </row>
    <row r="13" spans="1:10" x14ac:dyDescent="0.2">
      <c r="A13" s="2"/>
    </row>
    <row r="16" spans="1:10" x14ac:dyDescent="0.2">
      <c r="A16" s="17" t="s">
        <v>15</v>
      </c>
      <c r="B16" s="17"/>
      <c r="C16" s="18"/>
      <c r="D16" s="18"/>
      <c r="E16" s="19"/>
      <c r="F16" s="19"/>
      <c r="G16" s="20"/>
      <c r="H16" s="17"/>
      <c r="I16" s="21"/>
      <c r="J16" s="21"/>
    </row>
    <row r="17" spans="1:256" x14ac:dyDescent="0.2">
      <c r="A17" s="22" t="s">
        <v>16</v>
      </c>
      <c r="B17" s="22"/>
      <c r="C17" s="23"/>
      <c r="D17" s="23"/>
      <c r="E17" s="24"/>
      <c r="F17" s="24"/>
      <c r="G17" s="25"/>
      <c r="H17" s="22"/>
      <c r="I17" s="22"/>
      <c r="J17" s="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x14ac:dyDescent="0.2">
      <c r="A18" s="26"/>
      <c r="B18" s="26"/>
      <c r="C18" s="27" t="s">
        <v>17</v>
      </c>
      <c r="D18" s="28" t="s">
        <v>17</v>
      </c>
      <c r="E18" s="29" t="s">
        <v>18</v>
      </c>
      <c r="F18" s="29" t="s">
        <v>19</v>
      </c>
      <c r="G18" s="30" t="s">
        <v>20</v>
      </c>
      <c r="H18" s="26" t="s">
        <v>21</v>
      </c>
      <c r="I18" s="31"/>
      <c r="J18" s="31"/>
    </row>
    <row r="19" spans="1:256" x14ac:dyDescent="0.2">
      <c r="A19" s="32" t="s">
        <v>2</v>
      </c>
      <c r="B19" s="32" t="s">
        <v>22</v>
      </c>
      <c r="C19" s="33" t="s">
        <v>23</v>
      </c>
      <c r="D19" s="34" t="s">
        <v>24</v>
      </c>
      <c r="E19" s="35" t="s">
        <v>25</v>
      </c>
      <c r="F19" s="36" t="s">
        <v>26</v>
      </c>
      <c r="G19" s="37" t="s">
        <v>27</v>
      </c>
      <c r="H19" s="32" t="s">
        <v>87</v>
      </c>
      <c r="I19" s="31"/>
      <c r="J19" s="31"/>
    </row>
    <row r="20" spans="1:256" x14ac:dyDescent="0.2">
      <c r="A20" s="38"/>
      <c r="B20" s="21"/>
      <c r="C20" s="39"/>
      <c r="D20" s="39"/>
      <c r="E20" s="40"/>
      <c r="F20" s="40"/>
      <c r="G20" s="41"/>
      <c r="H20" s="38"/>
      <c r="I20" s="21"/>
      <c r="J20" s="21"/>
    </row>
    <row r="21" spans="1:256" x14ac:dyDescent="0.2">
      <c r="A21" s="42" t="s">
        <v>30</v>
      </c>
      <c r="B21" s="16">
        <v>736</v>
      </c>
      <c r="C21" s="43">
        <v>38425</v>
      </c>
      <c r="D21" s="43">
        <v>39493</v>
      </c>
      <c r="E21" s="44">
        <v>287500000000</v>
      </c>
      <c r="F21" s="44">
        <v>12500000000</v>
      </c>
      <c r="G21" s="45">
        <v>0.99366491215999997</v>
      </c>
      <c r="H21" s="44">
        <v>12420811402</v>
      </c>
      <c r="I21" s="16"/>
      <c r="J21" s="16"/>
    </row>
    <row r="22" spans="1:256" x14ac:dyDescent="0.2">
      <c r="A22" s="42" t="s">
        <v>31</v>
      </c>
      <c r="B22" s="16">
        <v>738</v>
      </c>
      <c r="C22" s="43">
        <v>38442</v>
      </c>
      <c r="D22" s="43">
        <v>39509</v>
      </c>
      <c r="E22" s="44">
        <v>6048048370</v>
      </c>
      <c r="F22" s="44">
        <v>700000</v>
      </c>
      <c r="G22" s="45">
        <v>0.38293571428571427</v>
      </c>
      <c r="H22" s="44">
        <v>268055</v>
      </c>
      <c r="I22" s="16"/>
      <c r="J22" s="16"/>
    </row>
    <row r="23" spans="1:256" x14ac:dyDescent="0.2">
      <c r="A23" s="42" t="s">
        <v>34</v>
      </c>
      <c r="B23" s="16">
        <v>751</v>
      </c>
      <c r="C23" s="43">
        <v>38552</v>
      </c>
      <c r="D23" s="43">
        <v>39564</v>
      </c>
      <c r="E23" s="44">
        <v>2994008421</v>
      </c>
      <c r="F23" s="44">
        <v>16698803</v>
      </c>
      <c r="G23" s="45">
        <v>9.0088912360963835E-2</v>
      </c>
      <c r="H23" s="44">
        <v>1504377</v>
      </c>
      <c r="I23" s="16"/>
      <c r="J23" s="16"/>
    </row>
    <row r="24" spans="1:256" x14ac:dyDescent="0.2">
      <c r="A24" s="42" t="s">
        <v>35</v>
      </c>
      <c r="B24" s="16">
        <v>755</v>
      </c>
      <c r="C24" s="43">
        <v>38621</v>
      </c>
      <c r="D24" s="43">
        <v>40366</v>
      </c>
      <c r="E24" s="44">
        <v>451060974</v>
      </c>
      <c r="F24" s="44">
        <v>72751770</v>
      </c>
      <c r="G24" s="45">
        <v>0</v>
      </c>
      <c r="H24" s="44">
        <v>0</v>
      </c>
      <c r="I24" s="16"/>
      <c r="J24" s="16"/>
    </row>
    <row r="25" spans="1:256" x14ac:dyDescent="0.2">
      <c r="A25" s="42" t="s">
        <v>36</v>
      </c>
      <c r="B25" s="16">
        <v>756</v>
      </c>
      <c r="C25" s="43">
        <v>38621</v>
      </c>
      <c r="D25" s="43">
        <v>39636</v>
      </c>
      <c r="E25" s="44">
        <v>4059548766</v>
      </c>
      <c r="F25" s="44">
        <v>654765930</v>
      </c>
      <c r="G25" s="45">
        <v>6.945727918372295E-2</v>
      </c>
      <c r="H25" s="44">
        <v>45478260</v>
      </c>
      <c r="I25" s="67"/>
      <c r="J25" s="67"/>
    </row>
    <row r="26" spans="1:256" x14ac:dyDescent="0.2">
      <c r="A26" s="42" t="s">
        <v>37</v>
      </c>
      <c r="B26" s="16">
        <v>760</v>
      </c>
      <c r="C26" s="43">
        <v>38652</v>
      </c>
      <c r="D26" s="43">
        <v>39682</v>
      </c>
      <c r="E26" s="44">
        <v>6730556821</v>
      </c>
      <c r="F26" s="44">
        <v>80000000</v>
      </c>
      <c r="G26" s="45">
        <v>0.70431999999999995</v>
      </c>
      <c r="H26" s="44">
        <v>56345600</v>
      </c>
      <c r="I26" s="16"/>
      <c r="J26" s="16"/>
    </row>
    <row r="27" spans="1:256" x14ac:dyDescent="0.2">
      <c r="A27" s="42" t="s">
        <v>38</v>
      </c>
      <c r="B27" s="16">
        <v>762</v>
      </c>
      <c r="C27" s="43">
        <v>38658</v>
      </c>
      <c r="D27" s="43">
        <v>39658</v>
      </c>
      <c r="E27" s="44">
        <v>2813961994</v>
      </c>
      <c r="F27" s="44">
        <v>158000000</v>
      </c>
      <c r="G27" s="45">
        <v>0.93594965189873414</v>
      </c>
      <c r="H27" s="44">
        <v>147880045</v>
      </c>
      <c r="I27" s="16"/>
      <c r="J27" s="16"/>
    </row>
    <row r="28" spans="1:256" x14ac:dyDescent="0.2">
      <c r="A28" s="42" t="s">
        <v>39</v>
      </c>
      <c r="B28" s="16">
        <v>763</v>
      </c>
      <c r="C28" s="43">
        <v>38658</v>
      </c>
      <c r="D28" s="43">
        <v>39689</v>
      </c>
      <c r="E28" s="44" t="s">
        <v>40</v>
      </c>
      <c r="F28" s="44">
        <v>650000000</v>
      </c>
      <c r="G28" s="45">
        <v>0.95769702769230769</v>
      </c>
      <c r="H28" s="44">
        <v>622503068</v>
      </c>
      <c r="I28" s="16"/>
      <c r="J28" s="16"/>
    </row>
    <row r="29" spans="1:256" x14ac:dyDescent="0.2">
      <c r="A29" s="42" t="s">
        <v>41</v>
      </c>
      <c r="B29" s="16">
        <v>771</v>
      </c>
      <c r="C29" s="43">
        <v>38847</v>
      </c>
      <c r="D29" s="43">
        <v>40412</v>
      </c>
      <c r="E29" s="44">
        <v>420659801</v>
      </c>
      <c r="F29" s="44">
        <v>5000000</v>
      </c>
      <c r="G29" s="45">
        <v>0</v>
      </c>
      <c r="H29" s="44">
        <v>0</v>
      </c>
      <c r="I29" s="16"/>
      <c r="J29" s="16"/>
    </row>
    <row r="30" spans="1:256" x14ac:dyDescent="0.2">
      <c r="A30" s="42" t="s">
        <v>42</v>
      </c>
      <c r="B30" s="16">
        <v>773</v>
      </c>
      <c r="C30" s="43">
        <v>38869</v>
      </c>
      <c r="D30" s="43">
        <v>39755</v>
      </c>
      <c r="E30" s="44">
        <v>536290800</v>
      </c>
      <c r="F30" s="44">
        <v>1000</v>
      </c>
      <c r="G30" s="45">
        <v>0.52100000000000002</v>
      </c>
      <c r="H30" s="44">
        <v>521</v>
      </c>
      <c r="I30" s="16"/>
      <c r="J30" s="16"/>
    </row>
    <row r="31" spans="1:256" x14ac:dyDescent="0.2">
      <c r="A31" s="46" t="s">
        <v>43</v>
      </c>
      <c r="B31" s="16">
        <v>784</v>
      </c>
      <c r="C31" s="43">
        <v>38993</v>
      </c>
      <c r="D31" s="43">
        <v>39998</v>
      </c>
      <c r="E31" s="44">
        <v>4922296000</v>
      </c>
      <c r="F31" s="44">
        <v>33504000</v>
      </c>
      <c r="G31" s="45">
        <v>8.3180635148042026E-2</v>
      </c>
      <c r="H31" s="44">
        <v>2786884</v>
      </c>
      <c r="I31" s="16"/>
      <c r="J31" s="16"/>
    </row>
    <row r="32" spans="1:256" x14ac:dyDescent="0.2">
      <c r="A32" s="46" t="s">
        <v>44</v>
      </c>
      <c r="B32" s="16">
        <v>791</v>
      </c>
      <c r="C32" s="43">
        <v>39037</v>
      </c>
      <c r="D32" s="43">
        <v>39734</v>
      </c>
      <c r="E32" s="44">
        <v>46000000000</v>
      </c>
      <c r="F32" s="44">
        <v>155000000</v>
      </c>
      <c r="G32" s="45">
        <v>0.95</v>
      </c>
      <c r="H32" s="44">
        <v>147250000</v>
      </c>
      <c r="I32" s="16"/>
      <c r="J32" s="16"/>
    </row>
    <row r="33" spans="1:10" x14ac:dyDescent="0.2">
      <c r="A33" s="46" t="s">
        <v>9</v>
      </c>
      <c r="B33" s="16">
        <v>793</v>
      </c>
      <c r="C33" s="43">
        <v>39139</v>
      </c>
      <c r="D33" s="43">
        <v>40110</v>
      </c>
      <c r="E33" s="44">
        <v>1000000000</v>
      </c>
      <c r="F33" s="44">
        <v>5000</v>
      </c>
      <c r="G33" s="45">
        <v>0.64900000000000002</v>
      </c>
      <c r="H33" s="44">
        <v>3245</v>
      </c>
      <c r="I33" s="16"/>
      <c r="J33" s="16"/>
    </row>
    <row r="34" spans="1:10" x14ac:dyDescent="0.2">
      <c r="A34" s="46" t="s">
        <v>45</v>
      </c>
      <c r="B34" s="16">
        <v>794</v>
      </c>
      <c r="C34" s="43">
        <v>39149</v>
      </c>
      <c r="D34" s="43">
        <v>40133</v>
      </c>
      <c r="E34" s="44">
        <v>33000000000</v>
      </c>
      <c r="F34" s="44">
        <v>15876681</v>
      </c>
      <c r="G34" s="45">
        <v>0.87929171090607661</v>
      </c>
      <c r="H34" s="44">
        <v>13960234</v>
      </c>
      <c r="I34" s="16"/>
      <c r="J34" s="16"/>
    </row>
    <row r="35" spans="1:10" x14ac:dyDescent="0.2">
      <c r="A35" s="46" t="s">
        <v>46</v>
      </c>
      <c r="B35" s="16">
        <v>797</v>
      </c>
      <c r="C35" s="43">
        <v>39202</v>
      </c>
      <c r="D35" s="43">
        <v>40146</v>
      </c>
      <c r="E35" s="44">
        <v>4636000000</v>
      </c>
      <c r="F35" s="44">
        <v>760000000</v>
      </c>
      <c r="G35" s="45">
        <v>0.41535682105263155</v>
      </c>
      <c r="H35" s="44">
        <v>315671184</v>
      </c>
      <c r="I35" s="16"/>
      <c r="J35" s="16"/>
    </row>
    <row r="36" spans="1:10" x14ac:dyDescent="0.2">
      <c r="A36" s="46" t="s">
        <v>47</v>
      </c>
      <c r="B36" s="16">
        <v>798</v>
      </c>
      <c r="C36" s="43">
        <v>39202</v>
      </c>
      <c r="D36" s="43">
        <v>40273</v>
      </c>
      <c r="E36" s="44" t="s">
        <v>48</v>
      </c>
      <c r="F36" s="44">
        <v>22090910</v>
      </c>
      <c r="G36" s="45">
        <v>0.9</v>
      </c>
      <c r="H36" s="44">
        <v>19881819</v>
      </c>
      <c r="I36" s="16"/>
      <c r="J36" s="16"/>
    </row>
    <row r="37" spans="1:10" x14ac:dyDescent="0.2">
      <c r="A37" s="46" t="s">
        <v>49</v>
      </c>
      <c r="B37" s="16">
        <v>799</v>
      </c>
      <c r="C37" s="43">
        <v>39209</v>
      </c>
      <c r="D37" s="43">
        <v>40284</v>
      </c>
      <c r="E37" s="44">
        <v>8525398211</v>
      </c>
      <c r="F37" s="44">
        <v>35046445</v>
      </c>
      <c r="G37" s="45">
        <v>0.99609312727724597</v>
      </c>
      <c r="H37" s="44">
        <v>34909523</v>
      </c>
      <c r="I37" s="16"/>
      <c r="J37" s="16"/>
    </row>
    <row r="38" spans="1:10" x14ac:dyDescent="0.2">
      <c r="A38" s="46" t="s">
        <v>50</v>
      </c>
      <c r="B38" s="16">
        <v>805</v>
      </c>
      <c r="C38" s="43">
        <v>39268</v>
      </c>
      <c r="D38" s="43">
        <v>40295</v>
      </c>
      <c r="E38" s="44">
        <v>55000000000</v>
      </c>
      <c r="F38" s="44">
        <v>67259921</v>
      </c>
      <c r="G38" s="45">
        <v>0.96398709715998621</v>
      </c>
      <c r="H38" s="44">
        <v>64837696</v>
      </c>
      <c r="I38" s="16"/>
      <c r="J38" s="16"/>
    </row>
    <row r="39" spans="1:10" x14ac:dyDescent="0.2">
      <c r="A39" s="46" t="s">
        <v>51</v>
      </c>
      <c r="B39" s="16">
        <v>807</v>
      </c>
      <c r="C39" s="43">
        <v>39286</v>
      </c>
      <c r="D39" s="43">
        <v>40292</v>
      </c>
      <c r="E39" s="44">
        <v>3852946392</v>
      </c>
      <c r="F39" s="44">
        <v>20236133</v>
      </c>
      <c r="G39" s="45">
        <v>4.5838253780996596E-2</v>
      </c>
      <c r="H39" s="44">
        <v>927589</v>
      </c>
      <c r="I39" s="16"/>
      <c r="J39" s="16"/>
    </row>
    <row r="40" spans="1:10" x14ac:dyDescent="0.2">
      <c r="A40" s="46" t="s">
        <v>7</v>
      </c>
      <c r="B40" s="16">
        <v>814</v>
      </c>
      <c r="C40" s="43">
        <v>39330</v>
      </c>
      <c r="D40" s="43">
        <v>40355</v>
      </c>
      <c r="E40" s="44">
        <v>32211702000</v>
      </c>
      <c r="F40" s="44">
        <v>1789539</v>
      </c>
      <c r="G40" s="45">
        <v>0.98328675709218971</v>
      </c>
      <c r="H40" s="44">
        <v>1759630</v>
      </c>
      <c r="I40" s="16"/>
      <c r="J40" s="16"/>
    </row>
    <row r="41" spans="1:10" x14ac:dyDescent="0.2">
      <c r="A41" s="46" t="s">
        <v>88</v>
      </c>
      <c r="B41" s="16">
        <v>815</v>
      </c>
      <c r="C41" s="43">
        <v>39337</v>
      </c>
      <c r="D41" s="43">
        <v>40369</v>
      </c>
      <c r="E41" s="44">
        <v>20709550000</v>
      </c>
      <c r="F41" s="44">
        <v>31000000</v>
      </c>
      <c r="G41" s="45">
        <v>0.94354838709677424</v>
      </c>
      <c r="H41" s="44">
        <v>29250000</v>
      </c>
      <c r="I41" s="16"/>
      <c r="J41" s="16"/>
    </row>
    <row r="42" spans="1:10" x14ac:dyDescent="0.2">
      <c r="A42" s="46" t="s">
        <v>8</v>
      </c>
      <c r="B42" s="16">
        <v>818</v>
      </c>
      <c r="C42" s="43">
        <v>39380</v>
      </c>
      <c r="D42" s="43">
        <v>40294</v>
      </c>
      <c r="E42" s="44">
        <v>1057092612</v>
      </c>
      <c r="F42" s="44">
        <v>1475000</v>
      </c>
      <c r="G42" s="45">
        <v>1</v>
      </c>
      <c r="H42" s="44">
        <v>1475000</v>
      </c>
      <c r="I42" s="16"/>
      <c r="J42" s="16"/>
    </row>
    <row r="43" spans="1:10" x14ac:dyDescent="0.2">
      <c r="A43" s="46" t="s">
        <v>53</v>
      </c>
      <c r="B43" s="16">
        <v>819</v>
      </c>
      <c r="C43" s="43">
        <v>39385</v>
      </c>
      <c r="D43" s="43">
        <v>40287</v>
      </c>
      <c r="E43" s="44">
        <v>114000000000</v>
      </c>
      <c r="F43" s="44">
        <v>38000000</v>
      </c>
      <c r="G43" s="45">
        <v>0.85427592105263161</v>
      </c>
      <c r="H43" s="44">
        <v>32462485</v>
      </c>
      <c r="I43" s="16"/>
      <c r="J43" s="16"/>
    </row>
    <row r="44" spans="1:10" x14ac:dyDescent="0.2">
      <c r="A44" s="46" t="s">
        <v>12</v>
      </c>
      <c r="B44" s="16">
        <v>820</v>
      </c>
      <c r="C44" s="43">
        <v>39412</v>
      </c>
      <c r="D44" s="43">
        <v>40454</v>
      </c>
      <c r="E44" s="44">
        <v>30457800000</v>
      </c>
      <c r="F44" s="44">
        <v>423025000</v>
      </c>
      <c r="G44" s="45">
        <v>0.55551595532178955</v>
      </c>
      <c r="H44" s="44">
        <v>234997137</v>
      </c>
      <c r="I44" s="16"/>
      <c r="J44" s="16"/>
    </row>
    <row r="45" spans="1:10" x14ac:dyDescent="0.2">
      <c r="A45" s="46" t="s">
        <v>55</v>
      </c>
      <c r="B45" s="16">
        <v>822</v>
      </c>
      <c r="C45" s="43">
        <v>39414</v>
      </c>
      <c r="D45" s="43">
        <v>40456</v>
      </c>
      <c r="E45" s="44">
        <v>177429000000</v>
      </c>
      <c r="F45" s="44">
        <v>674634981</v>
      </c>
      <c r="G45" s="45">
        <v>0</v>
      </c>
      <c r="H45" s="44">
        <v>0</v>
      </c>
      <c r="I45" s="16"/>
      <c r="J45" s="16"/>
    </row>
    <row r="46" spans="1:10" x14ac:dyDescent="0.2">
      <c r="A46" s="46" t="s">
        <v>56</v>
      </c>
      <c r="B46" s="16">
        <v>823</v>
      </c>
      <c r="C46" s="43">
        <v>39414</v>
      </c>
      <c r="D46" s="43">
        <v>40461</v>
      </c>
      <c r="E46" s="44">
        <v>37046206186</v>
      </c>
      <c r="F46" s="44">
        <v>400000000</v>
      </c>
      <c r="G46" s="45">
        <v>0.34013074500000001</v>
      </c>
      <c r="H46" s="44">
        <v>136052298</v>
      </c>
      <c r="I46" s="16"/>
      <c r="J46" s="16"/>
    </row>
    <row r="47" spans="1:10" x14ac:dyDescent="0.2">
      <c r="A47" s="46" t="s">
        <v>5</v>
      </c>
      <c r="B47" s="16">
        <v>824</v>
      </c>
      <c r="C47" s="43">
        <v>39421</v>
      </c>
      <c r="D47" s="43">
        <v>40295</v>
      </c>
      <c r="E47" s="44">
        <v>5274899553</v>
      </c>
      <c r="F47" s="44">
        <v>402971700</v>
      </c>
      <c r="G47" s="45">
        <v>0.54357310947642234</v>
      </c>
      <c r="H47" s="44">
        <v>219044580</v>
      </c>
      <c r="I47" s="16"/>
      <c r="J47" s="16"/>
    </row>
    <row r="48" spans="1:10" x14ac:dyDescent="0.2">
      <c r="A48" s="46" t="s">
        <v>89</v>
      </c>
      <c r="B48" s="16">
        <v>825</v>
      </c>
      <c r="C48" s="43">
        <v>39422</v>
      </c>
      <c r="D48" s="43" t="s">
        <v>58</v>
      </c>
      <c r="E48" s="44">
        <v>41792056770</v>
      </c>
      <c r="F48" s="44">
        <v>112468956</v>
      </c>
      <c r="G48" s="45">
        <v>0</v>
      </c>
      <c r="H48" s="44">
        <v>0</v>
      </c>
      <c r="I48" s="16"/>
      <c r="J48" s="16"/>
    </row>
    <row r="49" spans="1:10" x14ac:dyDescent="0.2">
      <c r="A49" s="46" t="s">
        <v>59</v>
      </c>
      <c r="B49" s="16">
        <v>826</v>
      </c>
      <c r="C49" s="43">
        <v>39477</v>
      </c>
      <c r="D49" s="43">
        <v>39629</v>
      </c>
      <c r="E49" s="44">
        <v>18000000000</v>
      </c>
      <c r="F49" s="44">
        <v>60000000</v>
      </c>
      <c r="G49" s="45">
        <v>0</v>
      </c>
      <c r="H49" s="44">
        <v>0</v>
      </c>
      <c r="I49" s="16"/>
      <c r="J49" s="16"/>
    </row>
    <row r="50" spans="1:10" x14ac:dyDescent="0.2">
      <c r="A50" s="47"/>
      <c r="B50" s="48"/>
      <c r="C50" s="49"/>
      <c r="D50" s="49"/>
      <c r="E50" s="50"/>
      <c r="F50" s="50"/>
      <c r="G50" s="51"/>
      <c r="H50" s="50"/>
      <c r="I50" s="16"/>
      <c r="J50" s="16"/>
    </row>
    <row r="51" spans="1:10" x14ac:dyDescent="0.2">
      <c r="A51" s="21"/>
      <c r="B51" s="21"/>
      <c r="C51" s="54"/>
      <c r="D51" s="54"/>
      <c r="E51" s="55"/>
      <c r="F51" s="55" t="s">
        <v>61</v>
      </c>
      <c r="G51" s="56"/>
      <c r="H51" s="55"/>
      <c r="I51" s="21"/>
      <c r="J51" s="21"/>
    </row>
    <row r="52" spans="1:10" x14ac:dyDescent="0.2">
      <c r="A52" s="57" t="s">
        <v>60</v>
      </c>
      <c r="B52" s="21"/>
      <c r="C52" s="54"/>
      <c r="D52" s="54"/>
      <c r="E52" s="55"/>
      <c r="F52" s="55" t="s">
        <v>61</v>
      </c>
      <c r="G52" s="56"/>
      <c r="H52" s="55"/>
      <c r="I52" s="21"/>
      <c r="J52" s="21"/>
    </row>
    <row r="53" spans="1:10" x14ac:dyDescent="0.2">
      <c r="A53" s="57" t="s">
        <v>62</v>
      </c>
      <c r="B53" s="21"/>
      <c r="C53" s="54"/>
      <c r="D53" s="54"/>
      <c r="E53" s="55"/>
      <c r="F53" s="55"/>
      <c r="G53" s="56"/>
      <c r="H53" s="21"/>
      <c r="I53" s="21"/>
      <c r="J53" s="21"/>
    </row>
    <row r="54" spans="1:10" x14ac:dyDescent="0.2">
      <c r="A54" s="127" t="s">
        <v>63</v>
      </c>
      <c r="B54" s="127"/>
      <c r="C54" s="127"/>
      <c r="D54" s="127"/>
      <c r="E54" s="127"/>
      <c r="F54" s="127"/>
      <c r="G54" s="127"/>
      <c r="H54" s="127"/>
      <c r="I54" s="127"/>
      <c r="J54" s="58"/>
    </row>
    <row r="55" spans="1:10" x14ac:dyDescent="0.2">
      <c r="A55" s="128" t="s">
        <v>64</v>
      </c>
      <c r="B55" s="128"/>
      <c r="C55" s="128"/>
      <c r="D55" s="128"/>
      <c r="E55" s="128"/>
      <c r="F55" s="128"/>
      <c r="G55" s="128"/>
      <c r="H55" s="128"/>
      <c r="I55" s="128"/>
      <c r="J55" s="21"/>
    </row>
    <row r="56" spans="1:10" x14ac:dyDescent="0.2">
      <c r="A56" s="128"/>
      <c r="B56" s="128"/>
      <c r="C56" s="128"/>
      <c r="D56" s="128"/>
      <c r="E56" s="128"/>
      <c r="F56" s="128"/>
      <c r="G56" s="128"/>
      <c r="H56" s="128"/>
      <c r="I56" s="128"/>
      <c r="J56" s="21"/>
    </row>
    <row r="57" spans="1:10" x14ac:dyDescent="0.2">
      <c r="A57" s="128" t="s">
        <v>65</v>
      </c>
      <c r="B57" s="128"/>
      <c r="C57" s="128"/>
      <c r="D57" s="128"/>
      <c r="E57" s="128"/>
      <c r="F57" s="128"/>
      <c r="G57" s="128"/>
      <c r="H57" s="128"/>
      <c r="I57" s="128"/>
      <c r="J57" s="21"/>
    </row>
    <row r="58" spans="1:10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21"/>
    </row>
    <row r="59" spans="1:10" x14ac:dyDescent="0.2">
      <c r="A59" s="127" t="s">
        <v>66</v>
      </c>
      <c r="B59" s="127"/>
      <c r="C59" s="127"/>
      <c r="D59" s="127"/>
      <c r="E59" s="127"/>
      <c r="F59" s="127"/>
      <c r="G59" s="127"/>
      <c r="H59" s="127"/>
      <c r="I59" s="127"/>
      <c r="J59" s="21"/>
    </row>
    <row r="60" spans="1:10" x14ac:dyDescent="0.2">
      <c r="A60" s="128" t="s">
        <v>67</v>
      </c>
      <c r="B60" s="128"/>
      <c r="C60" s="128"/>
      <c r="D60" s="128"/>
      <c r="E60" s="128"/>
      <c r="F60" s="128"/>
      <c r="G60" s="128"/>
      <c r="H60" s="128"/>
      <c r="I60" s="128"/>
      <c r="J60" s="21"/>
    </row>
    <row r="61" spans="1:10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21"/>
    </row>
    <row r="62" spans="1:10" x14ac:dyDescent="0.2">
      <c r="A62" s="128" t="s">
        <v>68</v>
      </c>
      <c r="B62" s="128"/>
      <c r="C62" s="128"/>
      <c r="D62" s="128"/>
      <c r="E62" s="128"/>
      <c r="F62" s="128"/>
      <c r="G62" s="128"/>
      <c r="H62" s="128"/>
      <c r="I62" s="128"/>
      <c r="J62" s="21"/>
    </row>
    <row r="63" spans="1:10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7" t="s">
        <v>69</v>
      </c>
      <c r="B64" s="127"/>
      <c r="C64" s="127"/>
      <c r="D64" s="127"/>
      <c r="E64" s="127"/>
      <c r="F64" s="127"/>
      <c r="G64" s="127"/>
      <c r="H64" s="127"/>
      <c r="I64" s="127"/>
      <c r="J64" s="127"/>
    </row>
    <row r="65" spans="1:10" x14ac:dyDescent="0.2">
      <c r="A65" s="127" t="s">
        <v>90</v>
      </c>
      <c r="B65" s="127"/>
      <c r="C65" s="127"/>
      <c r="D65" s="127"/>
      <c r="E65" s="127"/>
      <c r="F65" s="127"/>
      <c r="G65" s="127"/>
      <c r="H65" s="127"/>
      <c r="I65" s="127"/>
      <c r="J65" s="21"/>
    </row>
    <row r="66" spans="1:10" x14ac:dyDescent="0.2">
      <c r="A66" s="127"/>
      <c r="B66" s="127"/>
      <c r="C66" s="127"/>
      <c r="D66" s="127"/>
      <c r="E66" s="127"/>
      <c r="F66" s="127"/>
      <c r="G66" s="127"/>
      <c r="H66" s="127"/>
      <c r="I66" s="127"/>
      <c r="J66" s="21"/>
    </row>
    <row r="67" spans="1:10" x14ac:dyDescent="0.2">
      <c r="A67" s="21" t="s">
        <v>91</v>
      </c>
      <c r="B67" s="21"/>
      <c r="C67" s="54"/>
      <c r="D67" s="54"/>
      <c r="E67" s="55"/>
      <c r="F67" s="55"/>
      <c r="G67" s="56"/>
      <c r="H67" s="21"/>
      <c r="I67" s="21"/>
      <c r="J67" s="21"/>
    </row>
  </sheetData>
  <mergeCells count="8">
    <mergeCell ref="A64:J64"/>
    <mergeCell ref="A65:I66"/>
    <mergeCell ref="A54:I54"/>
    <mergeCell ref="A55:I56"/>
    <mergeCell ref="A57:I58"/>
    <mergeCell ref="A59:I59"/>
    <mergeCell ref="A60:I61"/>
    <mergeCell ref="A62:I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workbookViewId="0">
      <selection activeCell="A16" sqref="A16"/>
    </sheetView>
  </sheetViews>
  <sheetFormatPr baseColWidth="10" defaultRowHeight="12.75" x14ac:dyDescent="0.2"/>
  <cols>
    <col min="1" max="1" width="50.5703125" style="3" customWidth="1"/>
    <col min="2" max="2" width="17" style="2" bestFit="1" customWidth="1"/>
    <col min="3" max="3" width="14.5703125" style="2" customWidth="1"/>
    <col min="4" max="4" width="13.28515625" style="3" customWidth="1"/>
    <col min="5" max="5" width="15.7109375" style="3" bestFit="1" customWidth="1"/>
    <col min="6" max="7" width="11.42578125" style="3"/>
    <col min="8" max="8" width="22.85546875" style="3" bestFit="1" customWidth="1"/>
    <col min="9" max="256" width="11.42578125" style="3"/>
    <col min="257" max="257" width="50.5703125" style="3" customWidth="1"/>
    <col min="258" max="258" width="17" style="3" bestFit="1" customWidth="1"/>
    <col min="259" max="259" width="14.5703125" style="3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7" style="3" bestFit="1" customWidth="1"/>
    <col min="515" max="515" width="14.5703125" style="3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7" style="3" bestFit="1" customWidth="1"/>
    <col min="771" max="771" width="14.5703125" style="3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7" style="3" bestFit="1" customWidth="1"/>
    <col min="1027" max="1027" width="14.5703125" style="3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7" style="3" bestFit="1" customWidth="1"/>
    <col min="1283" max="1283" width="14.5703125" style="3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7" style="3" bestFit="1" customWidth="1"/>
    <col min="1539" max="1539" width="14.5703125" style="3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7" style="3" bestFit="1" customWidth="1"/>
    <col min="1795" max="1795" width="14.5703125" style="3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7" style="3" bestFit="1" customWidth="1"/>
    <col min="2051" max="2051" width="14.5703125" style="3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7" style="3" bestFit="1" customWidth="1"/>
    <col min="2307" max="2307" width="14.5703125" style="3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7" style="3" bestFit="1" customWidth="1"/>
    <col min="2563" max="2563" width="14.5703125" style="3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7" style="3" bestFit="1" customWidth="1"/>
    <col min="2819" max="2819" width="14.5703125" style="3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7" style="3" bestFit="1" customWidth="1"/>
    <col min="3075" max="3075" width="14.5703125" style="3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7" style="3" bestFit="1" customWidth="1"/>
    <col min="3331" max="3331" width="14.5703125" style="3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7" style="3" bestFit="1" customWidth="1"/>
    <col min="3587" max="3587" width="14.5703125" style="3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7" style="3" bestFit="1" customWidth="1"/>
    <col min="3843" max="3843" width="14.5703125" style="3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7" style="3" bestFit="1" customWidth="1"/>
    <col min="4099" max="4099" width="14.5703125" style="3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7" style="3" bestFit="1" customWidth="1"/>
    <col min="4355" max="4355" width="14.5703125" style="3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7" style="3" bestFit="1" customWidth="1"/>
    <col min="4611" max="4611" width="14.5703125" style="3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7" style="3" bestFit="1" customWidth="1"/>
    <col min="4867" max="4867" width="14.5703125" style="3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7" style="3" bestFit="1" customWidth="1"/>
    <col min="5123" max="5123" width="14.5703125" style="3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7" style="3" bestFit="1" customWidth="1"/>
    <col min="5379" max="5379" width="14.5703125" style="3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7" style="3" bestFit="1" customWidth="1"/>
    <col min="5635" max="5635" width="14.5703125" style="3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7" style="3" bestFit="1" customWidth="1"/>
    <col min="5891" max="5891" width="14.5703125" style="3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7" style="3" bestFit="1" customWidth="1"/>
    <col min="6147" max="6147" width="14.5703125" style="3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7" style="3" bestFit="1" customWidth="1"/>
    <col min="6403" max="6403" width="14.5703125" style="3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7" style="3" bestFit="1" customWidth="1"/>
    <col min="6659" max="6659" width="14.5703125" style="3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7" style="3" bestFit="1" customWidth="1"/>
    <col min="6915" max="6915" width="14.5703125" style="3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7" style="3" bestFit="1" customWidth="1"/>
    <col min="7171" max="7171" width="14.5703125" style="3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7" style="3" bestFit="1" customWidth="1"/>
    <col min="7427" max="7427" width="14.5703125" style="3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7" style="3" bestFit="1" customWidth="1"/>
    <col min="7683" max="7683" width="14.5703125" style="3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7" style="3" bestFit="1" customWidth="1"/>
    <col min="7939" max="7939" width="14.5703125" style="3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7" style="3" bestFit="1" customWidth="1"/>
    <col min="8195" max="8195" width="14.5703125" style="3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7" style="3" bestFit="1" customWidth="1"/>
    <col min="8451" max="8451" width="14.5703125" style="3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7" style="3" bestFit="1" customWidth="1"/>
    <col min="8707" max="8707" width="14.5703125" style="3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7" style="3" bestFit="1" customWidth="1"/>
    <col min="8963" max="8963" width="14.5703125" style="3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7" style="3" bestFit="1" customWidth="1"/>
    <col min="9219" max="9219" width="14.5703125" style="3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7" style="3" bestFit="1" customWidth="1"/>
    <col min="9475" max="9475" width="14.5703125" style="3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7" style="3" bestFit="1" customWidth="1"/>
    <col min="9731" max="9731" width="14.5703125" style="3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7" style="3" bestFit="1" customWidth="1"/>
    <col min="9987" max="9987" width="14.5703125" style="3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7" style="3" bestFit="1" customWidth="1"/>
    <col min="10243" max="10243" width="14.5703125" style="3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7" style="3" bestFit="1" customWidth="1"/>
    <col min="10499" max="10499" width="14.5703125" style="3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7" style="3" bestFit="1" customWidth="1"/>
    <col min="10755" max="10755" width="14.5703125" style="3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7" style="3" bestFit="1" customWidth="1"/>
    <col min="11011" max="11011" width="14.5703125" style="3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7" style="3" bestFit="1" customWidth="1"/>
    <col min="11267" max="11267" width="14.5703125" style="3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7" style="3" bestFit="1" customWidth="1"/>
    <col min="11523" max="11523" width="14.5703125" style="3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7" style="3" bestFit="1" customWidth="1"/>
    <col min="11779" max="11779" width="14.5703125" style="3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7" style="3" bestFit="1" customWidth="1"/>
    <col min="12035" max="12035" width="14.5703125" style="3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7" style="3" bestFit="1" customWidth="1"/>
    <col min="12291" max="12291" width="14.5703125" style="3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7" style="3" bestFit="1" customWidth="1"/>
    <col min="12547" max="12547" width="14.5703125" style="3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7" style="3" bestFit="1" customWidth="1"/>
    <col min="12803" max="12803" width="14.5703125" style="3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7" style="3" bestFit="1" customWidth="1"/>
    <col min="13059" max="13059" width="14.5703125" style="3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7" style="3" bestFit="1" customWidth="1"/>
    <col min="13315" max="13315" width="14.5703125" style="3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7" style="3" bestFit="1" customWidth="1"/>
    <col min="13571" max="13571" width="14.5703125" style="3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7" style="3" bestFit="1" customWidth="1"/>
    <col min="13827" max="13827" width="14.5703125" style="3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7" style="3" bestFit="1" customWidth="1"/>
    <col min="14083" max="14083" width="14.5703125" style="3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7" style="3" bestFit="1" customWidth="1"/>
    <col min="14339" max="14339" width="14.5703125" style="3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7" style="3" bestFit="1" customWidth="1"/>
    <col min="14595" max="14595" width="14.5703125" style="3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7" style="3" bestFit="1" customWidth="1"/>
    <col min="14851" max="14851" width="14.5703125" style="3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7" style="3" bestFit="1" customWidth="1"/>
    <col min="15107" max="15107" width="14.5703125" style="3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7" style="3" bestFit="1" customWidth="1"/>
    <col min="15363" max="15363" width="14.5703125" style="3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7" style="3" bestFit="1" customWidth="1"/>
    <col min="15619" max="15619" width="14.5703125" style="3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7" style="3" bestFit="1" customWidth="1"/>
    <col min="15875" max="15875" width="14.5703125" style="3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7" style="3" bestFit="1" customWidth="1"/>
    <col min="16131" max="16131" width="14.5703125" style="3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10" x14ac:dyDescent="0.2">
      <c r="A1" s="1" t="s">
        <v>0</v>
      </c>
    </row>
    <row r="2" spans="1:10" x14ac:dyDescent="0.2">
      <c r="A2" s="4" t="s">
        <v>92</v>
      </c>
    </row>
    <row r="3" spans="1:10" ht="13.5" thickBot="1" x14ac:dyDescent="0.25"/>
    <row r="4" spans="1:10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10" x14ac:dyDescent="0.2">
      <c r="A5" s="9"/>
      <c r="C5" s="10"/>
    </row>
    <row r="6" spans="1:10" x14ac:dyDescent="0.2">
      <c r="A6" s="9" t="s">
        <v>9</v>
      </c>
      <c r="B6" s="2">
        <v>6</v>
      </c>
      <c r="C6" s="10">
        <v>1500</v>
      </c>
    </row>
    <row r="7" spans="1:10" x14ac:dyDescent="0.2">
      <c r="A7" s="9" t="s">
        <v>93</v>
      </c>
      <c r="B7" s="2">
        <v>24935321</v>
      </c>
      <c r="C7" s="10">
        <v>152105</v>
      </c>
    </row>
    <row r="8" spans="1:10" ht="13.5" thickBot="1" x14ac:dyDescent="0.25">
      <c r="A8" s="9"/>
      <c r="C8" s="10"/>
    </row>
    <row r="9" spans="1:10" ht="13.5" thickBot="1" x14ac:dyDescent="0.25">
      <c r="A9" s="11"/>
      <c r="B9" s="12"/>
      <c r="C9" s="13">
        <f>SUM(C5:C8)</f>
        <v>153605</v>
      </c>
    </row>
    <row r="11" spans="1:10" x14ac:dyDescent="0.2">
      <c r="A11" s="14" t="s">
        <v>13</v>
      </c>
      <c r="E11" s="2"/>
    </row>
    <row r="12" spans="1:10" x14ac:dyDescent="0.2">
      <c r="A12" s="15" t="s">
        <v>14</v>
      </c>
    </row>
    <row r="13" spans="1:10" x14ac:dyDescent="0.2">
      <c r="A13" s="2"/>
    </row>
    <row r="16" spans="1:10" x14ac:dyDescent="0.2">
      <c r="A16" s="17" t="s">
        <v>15</v>
      </c>
      <c r="B16" s="17"/>
      <c r="C16" s="18"/>
      <c r="D16" s="18"/>
      <c r="E16" s="19"/>
      <c r="F16" s="19"/>
      <c r="G16" s="20"/>
      <c r="H16" s="17"/>
      <c r="I16" s="21"/>
      <c r="J16" s="21"/>
    </row>
    <row r="17" spans="1:256" x14ac:dyDescent="0.2">
      <c r="A17" s="22" t="s">
        <v>16</v>
      </c>
      <c r="B17" s="22"/>
      <c r="C17" s="23"/>
      <c r="D17" s="23"/>
      <c r="E17" s="24"/>
      <c r="F17" s="24"/>
      <c r="G17" s="25"/>
      <c r="H17" s="22"/>
      <c r="I17" s="22"/>
      <c r="J17" s="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x14ac:dyDescent="0.2">
      <c r="A18" s="26"/>
      <c r="B18" s="26"/>
      <c r="C18" s="27" t="s">
        <v>17</v>
      </c>
      <c r="D18" s="28" t="s">
        <v>17</v>
      </c>
      <c r="E18" s="29" t="s">
        <v>18</v>
      </c>
      <c r="F18" s="29" t="s">
        <v>19</v>
      </c>
      <c r="G18" s="30" t="s">
        <v>20</v>
      </c>
      <c r="H18" s="26" t="s">
        <v>21</v>
      </c>
      <c r="I18" s="31"/>
      <c r="J18" s="31"/>
    </row>
    <row r="19" spans="1:256" x14ac:dyDescent="0.2">
      <c r="A19" s="32" t="s">
        <v>2</v>
      </c>
      <c r="B19" s="32" t="s">
        <v>22</v>
      </c>
      <c r="C19" s="33" t="s">
        <v>23</v>
      </c>
      <c r="D19" s="34" t="s">
        <v>24</v>
      </c>
      <c r="E19" s="35" t="s">
        <v>25</v>
      </c>
      <c r="F19" s="36" t="s">
        <v>26</v>
      </c>
      <c r="G19" s="37" t="s">
        <v>27</v>
      </c>
      <c r="H19" s="32" t="s">
        <v>94</v>
      </c>
      <c r="I19" s="31"/>
      <c r="J19" s="31"/>
    </row>
    <row r="20" spans="1:256" x14ac:dyDescent="0.2">
      <c r="A20" s="38"/>
      <c r="B20" s="21"/>
      <c r="C20" s="39"/>
      <c r="D20" s="39"/>
      <c r="E20" s="40"/>
      <c r="F20" s="40"/>
      <c r="G20" s="41"/>
      <c r="H20" s="38"/>
      <c r="I20" s="21"/>
      <c r="J20" s="21"/>
    </row>
    <row r="21" spans="1:256" x14ac:dyDescent="0.2">
      <c r="A21" s="42" t="s">
        <v>31</v>
      </c>
      <c r="B21" s="16">
        <v>738</v>
      </c>
      <c r="C21" s="43">
        <v>38442</v>
      </c>
      <c r="D21" s="43">
        <v>39509</v>
      </c>
      <c r="E21" s="44">
        <v>6048048370</v>
      </c>
      <c r="F21" s="44">
        <v>700000</v>
      </c>
      <c r="G21" s="45">
        <v>0.38293571428571427</v>
      </c>
      <c r="H21" s="44">
        <v>268055</v>
      </c>
      <c r="I21" s="16"/>
      <c r="J21" s="16"/>
    </row>
    <row r="22" spans="1:256" x14ac:dyDescent="0.2">
      <c r="A22" s="42" t="s">
        <v>34</v>
      </c>
      <c r="B22" s="16">
        <v>751</v>
      </c>
      <c r="C22" s="43">
        <v>38552</v>
      </c>
      <c r="D22" s="43">
        <v>39564</v>
      </c>
      <c r="E22" s="44">
        <v>2994008421</v>
      </c>
      <c r="F22" s="44">
        <v>16698803</v>
      </c>
      <c r="G22" s="45">
        <v>9.0088912360963835E-2</v>
      </c>
      <c r="H22" s="44">
        <v>1504377</v>
      </c>
      <c r="I22" s="16"/>
      <c r="J22" s="16"/>
    </row>
    <row r="23" spans="1:256" x14ac:dyDescent="0.2">
      <c r="A23" s="42" t="s">
        <v>35</v>
      </c>
      <c r="B23" s="16">
        <v>755</v>
      </c>
      <c r="C23" s="43">
        <v>38621</v>
      </c>
      <c r="D23" s="43">
        <v>40366</v>
      </c>
      <c r="E23" s="44">
        <v>451060974</v>
      </c>
      <c r="F23" s="44">
        <v>72751770</v>
      </c>
      <c r="G23" s="45">
        <v>0</v>
      </c>
      <c r="H23" s="44">
        <v>0</v>
      </c>
      <c r="I23" s="16"/>
      <c r="J23" s="16"/>
    </row>
    <row r="24" spans="1:256" x14ac:dyDescent="0.2">
      <c r="A24" s="42" t="s">
        <v>36</v>
      </c>
      <c r="B24" s="16">
        <v>756</v>
      </c>
      <c r="C24" s="43">
        <v>38621</v>
      </c>
      <c r="D24" s="43">
        <v>39636</v>
      </c>
      <c r="E24" s="44">
        <v>4059548766</v>
      </c>
      <c r="F24" s="44">
        <v>654765930</v>
      </c>
      <c r="G24" s="45">
        <v>6.945727918372295E-2</v>
      </c>
      <c r="H24" s="44">
        <v>45478260</v>
      </c>
      <c r="I24" s="16"/>
      <c r="J24" s="16"/>
    </row>
    <row r="25" spans="1:256" x14ac:dyDescent="0.2">
      <c r="A25" s="42" t="s">
        <v>37</v>
      </c>
      <c r="B25" s="16">
        <v>760</v>
      </c>
      <c r="C25" s="43">
        <v>38652</v>
      </c>
      <c r="D25" s="43">
        <v>39682</v>
      </c>
      <c r="E25" s="44">
        <v>6730556821</v>
      </c>
      <c r="F25" s="44">
        <v>80000000</v>
      </c>
      <c r="G25" s="45">
        <v>0.70431999999999995</v>
      </c>
      <c r="H25" s="44">
        <v>56345600</v>
      </c>
      <c r="I25" s="16"/>
      <c r="J25" s="16"/>
    </row>
    <row r="26" spans="1:256" x14ac:dyDescent="0.2">
      <c r="A26" s="42" t="s">
        <v>38</v>
      </c>
      <c r="B26" s="16">
        <v>762</v>
      </c>
      <c r="C26" s="43">
        <v>38658</v>
      </c>
      <c r="D26" s="43">
        <v>39658</v>
      </c>
      <c r="E26" s="44">
        <v>2813961994</v>
      </c>
      <c r="F26" s="44">
        <v>158000000</v>
      </c>
      <c r="G26" s="45">
        <v>0.93594965189873414</v>
      </c>
      <c r="H26" s="44">
        <v>147880045</v>
      </c>
      <c r="I26" s="16"/>
      <c r="J26" s="16"/>
    </row>
    <row r="27" spans="1:256" x14ac:dyDescent="0.2">
      <c r="A27" s="42" t="s">
        <v>39</v>
      </c>
      <c r="B27" s="16">
        <v>763</v>
      </c>
      <c r="C27" s="43">
        <v>38658</v>
      </c>
      <c r="D27" s="43">
        <v>39689</v>
      </c>
      <c r="E27" s="44" t="s">
        <v>40</v>
      </c>
      <c r="F27" s="44">
        <v>650000000</v>
      </c>
      <c r="G27" s="45">
        <v>0.95769702769230769</v>
      </c>
      <c r="H27" s="44">
        <v>622503068</v>
      </c>
      <c r="I27" s="16"/>
      <c r="J27" s="16"/>
    </row>
    <row r="28" spans="1:256" x14ac:dyDescent="0.2">
      <c r="A28" s="42" t="s">
        <v>41</v>
      </c>
      <c r="B28" s="16">
        <v>771</v>
      </c>
      <c r="C28" s="43">
        <v>38847</v>
      </c>
      <c r="D28" s="43">
        <v>40412</v>
      </c>
      <c r="E28" s="44">
        <v>420659801</v>
      </c>
      <c r="F28" s="44">
        <v>5000000</v>
      </c>
      <c r="G28" s="45">
        <v>0</v>
      </c>
      <c r="H28" s="44">
        <v>0</v>
      </c>
      <c r="I28" s="16"/>
      <c r="J28" s="16"/>
    </row>
    <row r="29" spans="1:256" x14ac:dyDescent="0.2">
      <c r="A29" s="42" t="s">
        <v>42</v>
      </c>
      <c r="B29" s="16">
        <v>773</v>
      </c>
      <c r="C29" s="43">
        <v>38869</v>
      </c>
      <c r="D29" s="43">
        <v>39755</v>
      </c>
      <c r="E29" s="44">
        <v>536290800</v>
      </c>
      <c r="F29" s="44">
        <v>1000</v>
      </c>
      <c r="G29" s="45">
        <v>0.52100000000000002</v>
      </c>
      <c r="H29" s="44">
        <v>521</v>
      </c>
      <c r="I29" s="16"/>
      <c r="J29" s="16"/>
    </row>
    <row r="30" spans="1:256" x14ac:dyDescent="0.2">
      <c r="A30" s="46" t="s">
        <v>43</v>
      </c>
      <c r="B30" s="16">
        <v>784</v>
      </c>
      <c r="C30" s="43">
        <v>38993</v>
      </c>
      <c r="D30" s="43">
        <v>39998</v>
      </c>
      <c r="E30" s="44">
        <v>4922296000</v>
      </c>
      <c r="F30" s="44">
        <v>33504000</v>
      </c>
      <c r="G30" s="45">
        <v>8.3180635148042026E-2</v>
      </c>
      <c r="H30" s="44">
        <v>2786884</v>
      </c>
      <c r="I30" s="16"/>
      <c r="J30" s="16"/>
    </row>
    <row r="31" spans="1:256" x14ac:dyDescent="0.2">
      <c r="A31" s="46" t="s">
        <v>44</v>
      </c>
      <c r="B31" s="16">
        <v>791</v>
      </c>
      <c r="C31" s="43">
        <v>39037</v>
      </c>
      <c r="D31" s="43">
        <v>39734</v>
      </c>
      <c r="E31" s="44">
        <v>46000000000</v>
      </c>
      <c r="F31" s="44">
        <v>155000000</v>
      </c>
      <c r="G31" s="45">
        <v>0.95</v>
      </c>
      <c r="H31" s="44">
        <v>147250000</v>
      </c>
      <c r="I31" s="16"/>
      <c r="J31" s="16"/>
    </row>
    <row r="32" spans="1:256" x14ac:dyDescent="0.2">
      <c r="A32" s="46" t="s">
        <v>9</v>
      </c>
      <c r="B32" s="16">
        <v>793</v>
      </c>
      <c r="C32" s="43">
        <v>39139</v>
      </c>
      <c r="D32" s="43">
        <v>40110</v>
      </c>
      <c r="E32" s="44">
        <v>1000000000</v>
      </c>
      <c r="F32" s="44">
        <v>5000</v>
      </c>
      <c r="G32" s="45">
        <v>0.6502</v>
      </c>
      <c r="H32" s="44">
        <v>3251</v>
      </c>
      <c r="I32" s="16"/>
      <c r="J32" s="16"/>
    </row>
    <row r="33" spans="1:10" x14ac:dyDescent="0.2">
      <c r="A33" s="46" t="s">
        <v>45</v>
      </c>
      <c r="B33" s="16">
        <v>794</v>
      </c>
      <c r="C33" s="43">
        <v>39149</v>
      </c>
      <c r="D33" s="43">
        <v>40133</v>
      </c>
      <c r="E33" s="44">
        <v>33000000000</v>
      </c>
      <c r="F33" s="44">
        <v>15876681</v>
      </c>
      <c r="G33" s="45">
        <v>0.87929171090607661</v>
      </c>
      <c r="H33" s="44">
        <v>13960234</v>
      </c>
      <c r="I33" s="16"/>
      <c r="J33" s="16"/>
    </row>
    <row r="34" spans="1:10" x14ac:dyDescent="0.2">
      <c r="A34" s="46" t="s">
        <v>46</v>
      </c>
      <c r="B34" s="16">
        <v>797</v>
      </c>
      <c r="C34" s="43">
        <v>39202</v>
      </c>
      <c r="D34" s="43">
        <v>40146</v>
      </c>
      <c r="E34" s="44">
        <v>4636000000</v>
      </c>
      <c r="F34" s="44">
        <v>760000000</v>
      </c>
      <c r="G34" s="45">
        <v>0.44816645394736843</v>
      </c>
      <c r="H34" s="44">
        <v>340606505</v>
      </c>
      <c r="I34" s="16"/>
      <c r="J34" s="16"/>
    </row>
    <row r="35" spans="1:10" x14ac:dyDescent="0.2">
      <c r="A35" s="46" t="s">
        <v>47</v>
      </c>
      <c r="B35" s="16">
        <v>798</v>
      </c>
      <c r="C35" s="43">
        <v>39202</v>
      </c>
      <c r="D35" s="43">
        <v>40273</v>
      </c>
      <c r="E35" s="44" t="s">
        <v>48</v>
      </c>
      <c r="F35" s="44">
        <v>22090910</v>
      </c>
      <c r="G35" s="45">
        <v>0.9</v>
      </c>
      <c r="H35" s="44">
        <v>19881819</v>
      </c>
      <c r="I35" s="16"/>
      <c r="J35" s="16"/>
    </row>
    <row r="36" spans="1:10" x14ac:dyDescent="0.2">
      <c r="A36" s="46" t="s">
        <v>49</v>
      </c>
      <c r="B36" s="16">
        <v>799</v>
      </c>
      <c r="C36" s="43">
        <v>39209</v>
      </c>
      <c r="D36" s="43">
        <v>40284</v>
      </c>
      <c r="E36" s="44">
        <v>8525398211</v>
      </c>
      <c r="F36" s="44">
        <v>35046445</v>
      </c>
      <c r="G36" s="45">
        <v>0.99609312727724597</v>
      </c>
      <c r="H36" s="44">
        <v>34909523</v>
      </c>
      <c r="I36" s="16"/>
      <c r="J36" s="16"/>
    </row>
    <row r="37" spans="1:10" x14ac:dyDescent="0.2">
      <c r="A37" s="46" t="s">
        <v>50</v>
      </c>
      <c r="B37" s="16">
        <v>805</v>
      </c>
      <c r="C37" s="43">
        <v>39268</v>
      </c>
      <c r="D37" s="43">
        <v>40295</v>
      </c>
      <c r="E37" s="44">
        <v>55000000000</v>
      </c>
      <c r="F37" s="44">
        <v>67259921</v>
      </c>
      <c r="G37" s="45">
        <v>0.96398709715998621</v>
      </c>
      <c r="H37" s="44">
        <v>64837696</v>
      </c>
      <c r="I37" s="16"/>
      <c r="J37" s="16"/>
    </row>
    <row r="38" spans="1:10" x14ac:dyDescent="0.2">
      <c r="A38" s="46" t="s">
        <v>51</v>
      </c>
      <c r="B38" s="16">
        <v>807</v>
      </c>
      <c r="C38" s="43">
        <v>39286</v>
      </c>
      <c r="D38" s="43">
        <v>40292</v>
      </c>
      <c r="E38" s="44">
        <v>3852946392</v>
      </c>
      <c r="F38" s="44">
        <v>20236133</v>
      </c>
      <c r="G38" s="45">
        <v>4.5838253780996596E-2</v>
      </c>
      <c r="H38" s="44">
        <v>927589</v>
      </c>
      <c r="I38" s="16"/>
      <c r="J38" s="16"/>
    </row>
    <row r="39" spans="1:10" x14ac:dyDescent="0.2">
      <c r="A39" s="46" t="s">
        <v>7</v>
      </c>
      <c r="B39" s="16">
        <v>814</v>
      </c>
      <c r="C39" s="43">
        <v>39330</v>
      </c>
      <c r="D39" s="43">
        <v>40355</v>
      </c>
      <c r="E39" s="44">
        <v>32211702000</v>
      </c>
      <c r="F39" s="44">
        <v>1789539</v>
      </c>
      <c r="G39" s="45">
        <v>0.98328675709218971</v>
      </c>
      <c r="H39" s="44">
        <v>1759630</v>
      </c>
      <c r="I39" s="16"/>
      <c r="J39" s="16"/>
    </row>
    <row r="40" spans="1:10" x14ac:dyDescent="0.2">
      <c r="A40" s="46" t="s">
        <v>88</v>
      </c>
      <c r="B40" s="16">
        <v>815</v>
      </c>
      <c r="C40" s="43">
        <v>39337</v>
      </c>
      <c r="D40" s="43">
        <v>40369</v>
      </c>
      <c r="E40" s="44">
        <v>20709550000</v>
      </c>
      <c r="F40" s="44">
        <v>31000000</v>
      </c>
      <c r="G40" s="45">
        <v>0.94354838709677424</v>
      </c>
      <c r="H40" s="44">
        <v>29250000</v>
      </c>
      <c r="I40" s="16"/>
      <c r="J40" s="16"/>
    </row>
    <row r="41" spans="1:10" x14ac:dyDescent="0.2">
      <c r="A41" s="46" t="s">
        <v>53</v>
      </c>
      <c r="B41" s="16">
        <v>819</v>
      </c>
      <c r="C41" s="43">
        <v>39385</v>
      </c>
      <c r="D41" s="43">
        <v>40287</v>
      </c>
      <c r="E41" s="44">
        <v>114000000000</v>
      </c>
      <c r="F41" s="44">
        <v>38000000</v>
      </c>
      <c r="G41" s="45">
        <v>0.85427592105263161</v>
      </c>
      <c r="H41" s="44">
        <v>32462485</v>
      </c>
      <c r="I41" s="16"/>
      <c r="J41" s="16"/>
    </row>
    <row r="42" spans="1:10" x14ac:dyDescent="0.2">
      <c r="A42" s="46" t="s">
        <v>12</v>
      </c>
      <c r="B42" s="16">
        <v>820</v>
      </c>
      <c r="C42" s="43">
        <v>39412</v>
      </c>
      <c r="D42" s="43">
        <v>40454</v>
      </c>
      <c r="E42" s="44">
        <v>30457800000</v>
      </c>
      <c r="F42" s="44">
        <v>423025000</v>
      </c>
      <c r="G42" s="45">
        <v>0.55551595532178955</v>
      </c>
      <c r="H42" s="44">
        <v>234997137</v>
      </c>
      <c r="I42" s="16"/>
      <c r="J42" s="16"/>
    </row>
    <row r="43" spans="1:10" x14ac:dyDescent="0.2">
      <c r="A43" s="46" t="s">
        <v>55</v>
      </c>
      <c r="B43" s="16">
        <v>822</v>
      </c>
      <c r="C43" s="43">
        <v>39414</v>
      </c>
      <c r="D43" s="43">
        <v>40456</v>
      </c>
      <c r="E43" s="44">
        <v>177429000000</v>
      </c>
      <c r="F43" s="44">
        <v>674634981</v>
      </c>
      <c r="G43" s="45">
        <v>0</v>
      </c>
      <c r="H43" s="44">
        <v>0</v>
      </c>
      <c r="I43" s="16"/>
      <c r="J43" s="16"/>
    </row>
    <row r="44" spans="1:10" x14ac:dyDescent="0.2">
      <c r="A44" s="46" t="s">
        <v>56</v>
      </c>
      <c r="B44" s="16">
        <v>823</v>
      </c>
      <c r="C44" s="43">
        <v>39414</v>
      </c>
      <c r="D44" s="43">
        <v>40461</v>
      </c>
      <c r="E44" s="44">
        <v>37046206186</v>
      </c>
      <c r="F44" s="44">
        <v>400000000</v>
      </c>
      <c r="G44" s="45">
        <v>0.34013074500000001</v>
      </c>
      <c r="H44" s="44">
        <v>136052298</v>
      </c>
      <c r="I44" s="16"/>
      <c r="J44" s="16"/>
    </row>
    <row r="45" spans="1:10" x14ac:dyDescent="0.2">
      <c r="A45" s="46" t="s">
        <v>5</v>
      </c>
      <c r="B45" s="16">
        <v>824</v>
      </c>
      <c r="C45" s="43">
        <v>39421</v>
      </c>
      <c r="D45" s="43">
        <v>40295</v>
      </c>
      <c r="E45" s="44">
        <v>5274899553</v>
      </c>
      <c r="F45" s="44">
        <v>402971700</v>
      </c>
      <c r="G45" s="45">
        <v>0.54357310947642234</v>
      </c>
      <c r="H45" s="44">
        <v>219044580</v>
      </c>
      <c r="I45" s="16"/>
      <c r="J45" s="16"/>
    </row>
    <row r="46" spans="1:10" x14ac:dyDescent="0.2">
      <c r="A46" s="46" t="s">
        <v>59</v>
      </c>
      <c r="B46" s="16">
        <v>826</v>
      </c>
      <c r="C46" s="43">
        <v>39477</v>
      </c>
      <c r="D46" s="43">
        <v>39629</v>
      </c>
      <c r="E46" s="44">
        <v>18000000000</v>
      </c>
      <c r="F46" s="44">
        <v>60000000</v>
      </c>
      <c r="G46" s="45">
        <v>0</v>
      </c>
      <c r="H46" s="44">
        <v>0</v>
      </c>
      <c r="I46" s="16"/>
      <c r="J46" s="16"/>
    </row>
    <row r="47" spans="1:10" x14ac:dyDescent="0.2">
      <c r="A47" s="46" t="s">
        <v>95</v>
      </c>
      <c r="B47" s="16">
        <v>827</v>
      </c>
      <c r="C47" s="43">
        <v>39524</v>
      </c>
      <c r="D47" s="43">
        <v>39803</v>
      </c>
      <c r="E47" s="44">
        <v>1300000000</v>
      </c>
      <c r="F47" s="44">
        <v>2600000</v>
      </c>
      <c r="G47" s="45">
        <v>0</v>
      </c>
      <c r="H47" s="44">
        <v>0</v>
      </c>
      <c r="I47" s="16"/>
      <c r="J47" s="16"/>
    </row>
    <row r="48" spans="1:10" x14ac:dyDescent="0.2">
      <c r="A48" s="46" t="s">
        <v>96</v>
      </c>
      <c r="B48" s="16">
        <v>828</v>
      </c>
      <c r="C48" s="43">
        <v>39531</v>
      </c>
      <c r="D48" s="43">
        <v>39750</v>
      </c>
      <c r="E48" s="44" t="s">
        <v>97</v>
      </c>
      <c r="F48" s="44">
        <v>81081082</v>
      </c>
      <c r="G48" s="45">
        <v>0</v>
      </c>
      <c r="H48" s="44">
        <v>0</v>
      </c>
      <c r="I48" s="16"/>
      <c r="J48" s="16"/>
    </row>
    <row r="49" spans="1:10" x14ac:dyDescent="0.2">
      <c r="A49" s="46" t="s">
        <v>98</v>
      </c>
      <c r="B49" s="16">
        <v>829</v>
      </c>
      <c r="C49" s="43">
        <v>39538</v>
      </c>
      <c r="D49" s="43">
        <v>40470</v>
      </c>
      <c r="E49" s="44" t="s">
        <v>99</v>
      </c>
      <c r="F49" s="44">
        <v>20033270</v>
      </c>
      <c r="G49" s="45">
        <v>0</v>
      </c>
      <c r="H49" s="44">
        <v>0</v>
      </c>
      <c r="I49" s="16"/>
      <c r="J49" s="16"/>
    </row>
    <row r="50" spans="1:10" x14ac:dyDescent="0.2">
      <c r="A50" s="47"/>
      <c r="B50" s="48"/>
      <c r="C50" s="49"/>
      <c r="D50" s="68"/>
      <c r="E50" s="50"/>
      <c r="F50" s="50"/>
      <c r="G50" s="51"/>
      <c r="H50" s="50"/>
      <c r="I50" s="16"/>
      <c r="J50" s="16"/>
    </row>
    <row r="51" spans="1:10" x14ac:dyDescent="0.2">
      <c r="A51" s="16"/>
      <c r="B51" s="16"/>
      <c r="C51" s="69"/>
      <c r="D51" s="70"/>
      <c r="E51" s="71"/>
      <c r="F51" s="71"/>
      <c r="G51" s="72"/>
      <c r="H51" s="71"/>
      <c r="I51" s="16"/>
      <c r="J51" s="16"/>
    </row>
    <row r="52" spans="1:10" x14ac:dyDescent="0.2">
      <c r="A52" s="57" t="s">
        <v>60</v>
      </c>
      <c r="B52" s="21"/>
      <c r="C52" s="54"/>
      <c r="D52" s="54"/>
      <c r="E52" s="55"/>
      <c r="F52" s="55" t="s">
        <v>61</v>
      </c>
      <c r="G52" s="56"/>
      <c r="H52" s="55"/>
      <c r="I52" s="21"/>
      <c r="J52" s="21"/>
    </row>
    <row r="53" spans="1:10" x14ac:dyDescent="0.2">
      <c r="A53" s="57" t="s">
        <v>62</v>
      </c>
      <c r="B53" s="21"/>
      <c r="C53" s="54"/>
      <c r="D53" s="54"/>
      <c r="E53" s="55"/>
      <c r="F53" s="55"/>
      <c r="G53" s="56"/>
      <c r="H53" s="21"/>
      <c r="I53" s="21"/>
      <c r="J53" s="21"/>
    </row>
    <row r="54" spans="1:10" x14ac:dyDescent="0.2">
      <c r="A54" s="127" t="s">
        <v>63</v>
      </c>
      <c r="B54" s="127"/>
      <c r="C54" s="127"/>
      <c r="D54" s="127"/>
      <c r="E54" s="127"/>
      <c r="F54" s="127"/>
      <c r="G54" s="127"/>
      <c r="H54" s="127"/>
      <c r="I54" s="127"/>
      <c r="J54" s="58"/>
    </row>
    <row r="55" spans="1:10" x14ac:dyDescent="0.2">
      <c r="A55" s="128" t="s">
        <v>64</v>
      </c>
      <c r="B55" s="128"/>
      <c r="C55" s="128"/>
      <c r="D55" s="128"/>
      <c r="E55" s="128"/>
      <c r="F55" s="128"/>
      <c r="G55" s="128"/>
      <c r="H55" s="128"/>
      <c r="I55" s="128"/>
      <c r="J55" s="21"/>
    </row>
    <row r="56" spans="1:10" x14ac:dyDescent="0.2">
      <c r="A56" s="128"/>
      <c r="B56" s="128"/>
      <c r="C56" s="128"/>
      <c r="D56" s="128"/>
      <c r="E56" s="128"/>
      <c r="F56" s="128"/>
      <c r="G56" s="128"/>
      <c r="H56" s="128"/>
      <c r="I56" s="128"/>
      <c r="J56" s="21"/>
    </row>
    <row r="57" spans="1:10" x14ac:dyDescent="0.2">
      <c r="A57" s="128" t="s">
        <v>65</v>
      </c>
      <c r="B57" s="128"/>
      <c r="C57" s="128"/>
      <c r="D57" s="128"/>
      <c r="E57" s="128"/>
      <c r="F57" s="128"/>
      <c r="G57" s="128"/>
      <c r="H57" s="128"/>
      <c r="I57" s="128"/>
      <c r="J57" s="21"/>
    </row>
    <row r="58" spans="1:10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21"/>
    </row>
    <row r="59" spans="1:10" x14ac:dyDescent="0.2">
      <c r="A59" s="127" t="s">
        <v>66</v>
      </c>
      <c r="B59" s="127"/>
      <c r="C59" s="127"/>
      <c r="D59" s="127"/>
      <c r="E59" s="127"/>
      <c r="F59" s="127"/>
      <c r="G59" s="127"/>
      <c r="H59" s="127"/>
      <c r="I59" s="127"/>
      <c r="J59" s="21"/>
    </row>
    <row r="60" spans="1:10" x14ac:dyDescent="0.2">
      <c r="A60" s="128" t="s">
        <v>67</v>
      </c>
      <c r="B60" s="128"/>
      <c r="C60" s="128"/>
      <c r="D60" s="128"/>
      <c r="E60" s="128"/>
      <c r="F60" s="128"/>
      <c r="G60" s="128"/>
      <c r="H60" s="128"/>
      <c r="I60" s="128"/>
      <c r="J60" s="21"/>
    </row>
    <row r="61" spans="1:10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21"/>
    </row>
    <row r="62" spans="1:10" x14ac:dyDescent="0.2">
      <c r="A62" s="128" t="s">
        <v>68</v>
      </c>
      <c r="B62" s="128"/>
      <c r="C62" s="128"/>
      <c r="D62" s="128"/>
      <c r="E62" s="128"/>
      <c r="F62" s="128"/>
      <c r="G62" s="128"/>
      <c r="H62" s="128"/>
      <c r="I62" s="128"/>
      <c r="J62" s="21"/>
    </row>
    <row r="63" spans="1:10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7" t="s">
        <v>69</v>
      </c>
      <c r="B64" s="127"/>
      <c r="C64" s="127"/>
      <c r="D64" s="127"/>
      <c r="E64" s="127"/>
      <c r="F64" s="127"/>
      <c r="G64" s="127"/>
      <c r="H64" s="127"/>
      <c r="I64" s="127"/>
      <c r="J64" s="127"/>
    </row>
    <row r="65" spans="1:10" x14ac:dyDescent="0.2">
      <c r="A65" s="127" t="s">
        <v>90</v>
      </c>
      <c r="B65" s="127"/>
      <c r="C65" s="127"/>
      <c r="D65" s="127"/>
      <c r="E65" s="127"/>
      <c r="F65" s="127"/>
      <c r="G65" s="127"/>
      <c r="H65" s="127"/>
      <c r="I65" s="127"/>
      <c r="J65" s="21"/>
    </row>
    <row r="66" spans="1:10" x14ac:dyDescent="0.2">
      <c r="A66" s="127"/>
      <c r="B66" s="127"/>
      <c r="C66" s="127"/>
      <c r="D66" s="127"/>
      <c r="E66" s="127"/>
      <c r="F66" s="127"/>
      <c r="G66" s="127"/>
      <c r="H66" s="127"/>
      <c r="I66" s="127"/>
      <c r="J66" s="21"/>
    </row>
    <row r="67" spans="1:10" x14ac:dyDescent="0.2">
      <c r="A67" s="21" t="s">
        <v>100</v>
      </c>
      <c r="B67" s="21"/>
      <c r="C67" s="54"/>
      <c r="D67" s="54"/>
      <c r="E67" s="55"/>
      <c r="F67" s="55"/>
      <c r="G67" s="56"/>
      <c r="H67" s="21"/>
      <c r="I67" s="21"/>
      <c r="J67" s="21"/>
    </row>
  </sheetData>
  <mergeCells count="8">
    <mergeCell ref="A64:J64"/>
    <mergeCell ref="A65:I66"/>
    <mergeCell ref="A54:I54"/>
    <mergeCell ref="A55:I56"/>
    <mergeCell ref="A57:I58"/>
    <mergeCell ref="A59:I59"/>
    <mergeCell ref="A60:I61"/>
    <mergeCell ref="A62:I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6" width="12.28515625" style="3" bestFit="1" customWidth="1"/>
    <col min="7" max="7" width="11.42578125" style="3"/>
    <col min="8" max="8" width="21.5703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101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x14ac:dyDescent="0.2">
      <c r="A5" s="9"/>
      <c r="C5" s="10"/>
    </row>
    <row r="6" spans="1:5" x14ac:dyDescent="0.2">
      <c r="A6" s="9" t="s">
        <v>102</v>
      </c>
      <c r="B6" s="2">
        <v>2243660322</v>
      </c>
      <c r="C6" s="10">
        <v>314112445</v>
      </c>
    </row>
    <row r="7" spans="1:5" x14ac:dyDescent="0.2">
      <c r="A7" s="9" t="s">
        <v>103</v>
      </c>
      <c r="B7" s="2">
        <v>74189173</v>
      </c>
      <c r="C7" s="10">
        <v>25207878</v>
      </c>
    </row>
    <row r="8" spans="1:5" x14ac:dyDescent="0.2">
      <c r="A8" s="9" t="s">
        <v>9</v>
      </c>
      <c r="B8" s="2">
        <v>2</v>
      </c>
      <c r="C8" s="10">
        <v>500</v>
      </c>
    </row>
    <row r="9" spans="1:5" x14ac:dyDescent="0.2">
      <c r="A9" s="9" t="s">
        <v>95</v>
      </c>
      <c r="B9" s="2">
        <v>2472441</v>
      </c>
      <c r="C9" s="10">
        <v>1236441</v>
      </c>
    </row>
    <row r="10" spans="1:5" x14ac:dyDescent="0.2">
      <c r="A10" s="9" t="s">
        <v>104</v>
      </c>
      <c r="B10" s="2">
        <v>581330</v>
      </c>
      <c r="C10" s="10">
        <v>775064</v>
      </c>
    </row>
    <row r="11" spans="1:5" x14ac:dyDescent="0.2">
      <c r="A11" s="9" t="s">
        <v>93</v>
      </c>
      <c r="B11" s="2">
        <v>267584100</v>
      </c>
      <c r="C11" s="10">
        <v>1632263</v>
      </c>
    </row>
    <row r="12" spans="1:5" ht="13.5" thickBot="1" x14ac:dyDescent="0.25">
      <c r="A12" s="9"/>
      <c r="C12" s="10"/>
    </row>
    <row r="13" spans="1:5" ht="13.5" thickBot="1" x14ac:dyDescent="0.25">
      <c r="A13" s="11"/>
      <c r="B13" s="12"/>
      <c r="C13" s="13">
        <f>SUM(C5:C12)</f>
        <v>342964591</v>
      </c>
    </row>
    <row r="15" spans="1:5" x14ac:dyDescent="0.2">
      <c r="A15" s="14" t="s">
        <v>13</v>
      </c>
      <c r="E15" s="2"/>
    </row>
    <row r="16" spans="1:5" x14ac:dyDescent="0.2">
      <c r="A16" s="15" t="s">
        <v>14</v>
      </c>
    </row>
    <row r="18" spans="1:25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20" spans="1:256" x14ac:dyDescent="0.2">
      <c r="A20" s="17" t="s">
        <v>15</v>
      </c>
      <c r="B20" s="17"/>
      <c r="C20" s="18"/>
      <c r="D20" s="18"/>
      <c r="E20" s="19"/>
      <c r="F20" s="19"/>
      <c r="G20" s="20"/>
      <c r="H20" s="17"/>
      <c r="I20" s="21"/>
      <c r="J20" s="21"/>
    </row>
    <row r="21" spans="1:256" x14ac:dyDescent="0.2">
      <c r="A21" s="22" t="s">
        <v>16</v>
      </c>
      <c r="B21" s="22"/>
      <c r="C21" s="23"/>
      <c r="D21" s="23"/>
      <c r="E21" s="24"/>
      <c r="F21" s="24"/>
      <c r="G21" s="25"/>
      <c r="H21" s="22"/>
      <c r="I21" s="22"/>
      <c r="J21" s="22"/>
    </row>
    <row r="22" spans="1:256" x14ac:dyDescent="0.2">
      <c r="A22" s="26"/>
      <c r="B22" s="26"/>
      <c r="C22" s="27" t="s">
        <v>17</v>
      </c>
      <c r="D22" s="28" t="s">
        <v>17</v>
      </c>
      <c r="E22" s="29" t="s">
        <v>18</v>
      </c>
      <c r="F22" s="29" t="s">
        <v>19</v>
      </c>
      <c r="G22" s="30" t="s">
        <v>20</v>
      </c>
      <c r="H22" s="26" t="s">
        <v>21</v>
      </c>
      <c r="I22" s="31"/>
      <c r="J22" s="31"/>
    </row>
    <row r="23" spans="1:256" x14ac:dyDescent="0.2">
      <c r="A23" s="32" t="s">
        <v>2</v>
      </c>
      <c r="B23" s="32" t="s">
        <v>22</v>
      </c>
      <c r="C23" s="33" t="s">
        <v>23</v>
      </c>
      <c r="D23" s="34" t="s">
        <v>24</v>
      </c>
      <c r="E23" s="35" t="s">
        <v>25</v>
      </c>
      <c r="F23" s="36" t="s">
        <v>26</v>
      </c>
      <c r="G23" s="37" t="s">
        <v>27</v>
      </c>
      <c r="H23" s="32" t="s">
        <v>105</v>
      </c>
      <c r="I23" s="31"/>
      <c r="J23" s="31"/>
    </row>
    <row r="24" spans="1:256" x14ac:dyDescent="0.2">
      <c r="A24" s="38"/>
      <c r="B24" s="21"/>
      <c r="C24" s="39"/>
      <c r="D24" s="39"/>
      <c r="E24" s="40"/>
      <c r="F24" s="40"/>
      <c r="G24" s="41"/>
      <c r="H24" s="38"/>
      <c r="I24" s="21"/>
      <c r="J24" s="21"/>
    </row>
    <row r="25" spans="1:256" x14ac:dyDescent="0.2">
      <c r="A25" s="42" t="s">
        <v>34</v>
      </c>
      <c r="B25" s="16">
        <v>751</v>
      </c>
      <c r="C25" s="43">
        <v>38552</v>
      </c>
      <c r="D25" s="43">
        <v>39564</v>
      </c>
      <c r="E25" s="44">
        <v>2994008421</v>
      </c>
      <c r="F25" s="44">
        <v>16698803</v>
      </c>
      <c r="G25" s="45">
        <v>0.12490158725748186</v>
      </c>
      <c r="H25" s="44">
        <v>2085707</v>
      </c>
      <c r="I25" s="16"/>
      <c r="J25" s="16"/>
    </row>
    <row r="26" spans="1:256" x14ac:dyDescent="0.2">
      <c r="A26" s="42" t="s">
        <v>35</v>
      </c>
      <c r="B26" s="16">
        <v>755</v>
      </c>
      <c r="C26" s="43">
        <v>38621</v>
      </c>
      <c r="D26" s="43">
        <v>40366</v>
      </c>
      <c r="E26" s="44">
        <v>451060974</v>
      </c>
      <c r="F26" s="44">
        <v>72751770</v>
      </c>
      <c r="G26" s="45">
        <v>0</v>
      </c>
      <c r="H26" s="44">
        <v>0</v>
      </c>
      <c r="I26" s="16"/>
      <c r="J26" s="16"/>
    </row>
    <row r="27" spans="1:256" x14ac:dyDescent="0.2">
      <c r="A27" s="42" t="s">
        <v>36</v>
      </c>
      <c r="B27" s="16">
        <v>756</v>
      </c>
      <c r="C27" s="43">
        <v>38621</v>
      </c>
      <c r="D27" s="43">
        <v>39636</v>
      </c>
      <c r="E27" s="44">
        <v>4059548766</v>
      </c>
      <c r="F27" s="44">
        <v>654765930</v>
      </c>
      <c r="G27" s="45">
        <v>6.945727918372295E-2</v>
      </c>
      <c r="H27" s="44">
        <v>45478260</v>
      </c>
      <c r="I27" s="16"/>
      <c r="J27" s="16"/>
    </row>
    <row r="28" spans="1:256" x14ac:dyDescent="0.2">
      <c r="A28" s="42" t="s">
        <v>37</v>
      </c>
      <c r="B28" s="16">
        <v>760</v>
      </c>
      <c r="C28" s="43">
        <v>38652</v>
      </c>
      <c r="D28" s="43">
        <v>39682</v>
      </c>
      <c r="E28" s="44">
        <v>6730556821</v>
      </c>
      <c r="F28" s="44">
        <v>80000000</v>
      </c>
      <c r="G28" s="45">
        <v>0.70431999999999995</v>
      </c>
      <c r="H28" s="44">
        <v>56345600</v>
      </c>
      <c r="I28" s="16"/>
      <c r="J28" s="16"/>
    </row>
    <row r="29" spans="1:256" x14ac:dyDescent="0.2">
      <c r="A29" s="42" t="s">
        <v>38</v>
      </c>
      <c r="B29" s="16">
        <v>762</v>
      </c>
      <c r="C29" s="43">
        <v>38658</v>
      </c>
      <c r="D29" s="43">
        <v>39658</v>
      </c>
      <c r="E29" s="44">
        <v>2813961994</v>
      </c>
      <c r="F29" s="44">
        <v>158000000</v>
      </c>
      <c r="G29" s="45">
        <v>0.93594965189873414</v>
      </c>
      <c r="H29" s="44">
        <v>147880045</v>
      </c>
      <c r="I29" s="16"/>
      <c r="J29" s="16"/>
    </row>
    <row r="30" spans="1:256" x14ac:dyDescent="0.2">
      <c r="A30" s="42" t="s">
        <v>39</v>
      </c>
      <c r="B30" s="16">
        <v>763</v>
      </c>
      <c r="C30" s="43">
        <v>38658</v>
      </c>
      <c r="D30" s="43">
        <v>39689</v>
      </c>
      <c r="E30" s="44" t="s">
        <v>40</v>
      </c>
      <c r="F30" s="44">
        <v>650000000</v>
      </c>
      <c r="G30" s="45">
        <v>0.95769702769230769</v>
      </c>
      <c r="H30" s="44">
        <v>622503068</v>
      </c>
      <c r="I30" s="16"/>
      <c r="J30" s="16"/>
    </row>
    <row r="31" spans="1:256" x14ac:dyDescent="0.2">
      <c r="A31" s="42" t="s">
        <v>41</v>
      </c>
      <c r="B31" s="16">
        <v>771</v>
      </c>
      <c r="C31" s="43">
        <v>38847</v>
      </c>
      <c r="D31" s="43">
        <v>40412</v>
      </c>
      <c r="E31" s="44">
        <v>420659801</v>
      </c>
      <c r="F31" s="44">
        <v>5000000</v>
      </c>
      <c r="G31" s="45">
        <v>0</v>
      </c>
      <c r="H31" s="44">
        <v>0</v>
      </c>
      <c r="I31" s="16"/>
      <c r="J31" s="16"/>
    </row>
    <row r="32" spans="1:256" x14ac:dyDescent="0.2">
      <c r="A32" s="42" t="s">
        <v>42</v>
      </c>
      <c r="B32" s="16">
        <v>773</v>
      </c>
      <c r="C32" s="43">
        <v>38869</v>
      </c>
      <c r="D32" s="43">
        <v>39755</v>
      </c>
      <c r="E32" s="44">
        <v>536290800</v>
      </c>
      <c r="F32" s="44">
        <v>1000</v>
      </c>
      <c r="G32" s="45">
        <v>0.52100000000000002</v>
      </c>
      <c r="H32" s="44">
        <v>521</v>
      </c>
      <c r="I32" s="16"/>
      <c r="J32" s="16"/>
    </row>
    <row r="33" spans="1:10" x14ac:dyDescent="0.2">
      <c r="A33" s="46" t="s">
        <v>43</v>
      </c>
      <c r="B33" s="16">
        <v>784</v>
      </c>
      <c r="C33" s="43">
        <v>38993</v>
      </c>
      <c r="D33" s="43">
        <v>39998</v>
      </c>
      <c r="E33" s="44">
        <v>4922296000</v>
      </c>
      <c r="F33" s="44">
        <v>33504000</v>
      </c>
      <c r="G33" s="45">
        <v>8.3180635148042026E-2</v>
      </c>
      <c r="H33" s="44">
        <v>2786884</v>
      </c>
      <c r="I33" s="16"/>
      <c r="J33" s="16"/>
    </row>
    <row r="34" spans="1:10" x14ac:dyDescent="0.2">
      <c r="A34" s="46" t="s">
        <v>44</v>
      </c>
      <c r="B34" s="16">
        <v>791</v>
      </c>
      <c r="C34" s="43">
        <v>39037</v>
      </c>
      <c r="D34" s="43">
        <v>39734</v>
      </c>
      <c r="E34" s="44">
        <v>46000000000</v>
      </c>
      <c r="F34" s="44">
        <v>155000000</v>
      </c>
      <c r="G34" s="45">
        <v>0.95</v>
      </c>
      <c r="H34" s="44">
        <v>147250000</v>
      </c>
      <c r="I34" s="16"/>
      <c r="J34" s="16"/>
    </row>
    <row r="35" spans="1:10" x14ac:dyDescent="0.2">
      <c r="A35" s="46" t="s">
        <v>9</v>
      </c>
      <c r="B35" s="16">
        <v>793</v>
      </c>
      <c r="C35" s="43">
        <v>39139</v>
      </c>
      <c r="D35" s="43">
        <v>40110</v>
      </c>
      <c r="E35" s="44">
        <v>1000000000</v>
      </c>
      <c r="F35" s="44">
        <v>5000</v>
      </c>
      <c r="G35" s="45">
        <v>0.65059999999999996</v>
      </c>
      <c r="H35" s="44">
        <v>3253</v>
      </c>
      <c r="I35" s="16"/>
      <c r="J35" s="16"/>
    </row>
    <row r="36" spans="1:10" x14ac:dyDescent="0.2">
      <c r="A36" s="46" t="s">
        <v>45</v>
      </c>
      <c r="B36" s="16">
        <v>794</v>
      </c>
      <c r="C36" s="43">
        <v>39149</v>
      </c>
      <c r="D36" s="43">
        <v>40133</v>
      </c>
      <c r="E36" s="44">
        <v>33000000000</v>
      </c>
      <c r="F36" s="44">
        <v>15876681</v>
      </c>
      <c r="G36" s="45">
        <v>0.87929171090607661</v>
      </c>
      <c r="H36" s="44">
        <v>13960234</v>
      </c>
      <c r="I36" s="16"/>
      <c r="J36" s="16"/>
    </row>
    <row r="37" spans="1:10" x14ac:dyDescent="0.2">
      <c r="A37" s="46" t="s">
        <v>46</v>
      </c>
      <c r="B37" s="16">
        <v>797</v>
      </c>
      <c r="C37" s="43">
        <v>39202</v>
      </c>
      <c r="D37" s="43">
        <v>40146</v>
      </c>
      <c r="E37" s="44">
        <v>4636000000</v>
      </c>
      <c r="F37" s="44">
        <v>760000000</v>
      </c>
      <c r="G37" s="45">
        <v>0.80025079605263161</v>
      </c>
      <c r="H37" s="44">
        <v>608190605</v>
      </c>
      <c r="I37" s="16"/>
      <c r="J37" s="16"/>
    </row>
    <row r="38" spans="1:10" x14ac:dyDescent="0.2">
      <c r="A38" s="46" t="s">
        <v>47</v>
      </c>
      <c r="B38" s="16">
        <v>798</v>
      </c>
      <c r="C38" s="43">
        <v>39202</v>
      </c>
      <c r="D38" s="43">
        <v>40273</v>
      </c>
      <c r="E38" s="44" t="s">
        <v>48</v>
      </c>
      <c r="F38" s="44">
        <v>22090910</v>
      </c>
      <c r="G38" s="45">
        <v>0.9</v>
      </c>
      <c r="H38" s="44">
        <v>19881819</v>
      </c>
      <c r="I38" s="16"/>
      <c r="J38" s="16"/>
    </row>
    <row r="39" spans="1:10" x14ac:dyDescent="0.2">
      <c r="A39" s="46" t="s">
        <v>49</v>
      </c>
      <c r="B39" s="16">
        <v>799</v>
      </c>
      <c r="C39" s="43">
        <v>39209</v>
      </c>
      <c r="D39" s="43">
        <v>40284</v>
      </c>
      <c r="E39" s="44">
        <v>8525398211</v>
      </c>
      <c r="F39" s="44">
        <v>35046445</v>
      </c>
      <c r="G39" s="45">
        <v>0.99609312727724597</v>
      </c>
      <c r="H39" s="44">
        <v>34909523</v>
      </c>
      <c r="I39" s="16"/>
      <c r="J39" s="16"/>
    </row>
    <row r="40" spans="1:10" x14ac:dyDescent="0.2">
      <c r="A40" s="46" t="s">
        <v>50</v>
      </c>
      <c r="B40" s="16">
        <v>805</v>
      </c>
      <c r="C40" s="43">
        <v>39268</v>
      </c>
      <c r="D40" s="43">
        <v>40295</v>
      </c>
      <c r="E40" s="44">
        <v>55000000000</v>
      </c>
      <c r="F40" s="44">
        <v>67259921</v>
      </c>
      <c r="G40" s="45">
        <v>0.96398709715998621</v>
      </c>
      <c r="H40" s="44">
        <v>64837696</v>
      </c>
      <c r="I40" s="16"/>
      <c r="J40" s="16"/>
    </row>
    <row r="41" spans="1:10" x14ac:dyDescent="0.2">
      <c r="A41" s="46" t="s">
        <v>51</v>
      </c>
      <c r="B41" s="16">
        <v>807</v>
      </c>
      <c r="C41" s="43">
        <v>39286</v>
      </c>
      <c r="D41" s="43">
        <v>40292</v>
      </c>
      <c r="E41" s="44">
        <v>3852946392</v>
      </c>
      <c r="F41" s="44">
        <v>20236133</v>
      </c>
      <c r="G41" s="45">
        <v>4.5838253780996596E-2</v>
      </c>
      <c r="H41" s="44">
        <v>927589</v>
      </c>
      <c r="I41" s="16"/>
      <c r="J41" s="16"/>
    </row>
    <row r="42" spans="1:10" x14ac:dyDescent="0.2">
      <c r="A42" s="46" t="s">
        <v>7</v>
      </c>
      <c r="B42" s="16">
        <v>814</v>
      </c>
      <c r="C42" s="43">
        <v>39330</v>
      </c>
      <c r="D42" s="43">
        <v>40355</v>
      </c>
      <c r="E42" s="44">
        <v>32211702000</v>
      </c>
      <c r="F42" s="44">
        <v>1789539</v>
      </c>
      <c r="G42" s="45">
        <v>0.98328675709218971</v>
      </c>
      <c r="H42" s="44">
        <v>1759630</v>
      </c>
      <c r="I42" s="16"/>
      <c r="J42" s="16"/>
    </row>
    <row r="43" spans="1:10" x14ac:dyDescent="0.2">
      <c r="A43" s="46" t="s">
        <v>88</v>
      </c>
      <c r="B43" s="16">
        <v>815</v>
      </c>
      <c r="C43" s="43">
        <v>39337</v>
      </c>
      <c r="D43" s="43">
        <v>40369</v>
      </c>
      <c r="E43" s="44">
        <v>20709550000</v>
      </c>
      <c r="F43" s="44">
        <v>31000000</v>
      </c>
      <c r="G43" s="45">
        <v>0.94354838709677424</v>
      </c>
      <c r="H43" s="44">
        <v>29250000</v>
      </c>
      <c r="I43" s="16"/>
      <c r="J43" s="16"/>
    </row>
    <row r="44" spans="1:10" x14ac:dyDescent="0.2">
      <c r="A44" s="46" t="s">
        <v>53</v>
      </c>
      <c r="B44" s="16">
        <v>819</v>
      </c>
      <c r="C44" s="43">
        <v>39385</v>
      </c>
      <c r="D44" s="43">
        <v>40287</v>
      </c>
      <c r="E44" s="44">
        <v>114000000000</v>
      </c>
      <c r="F44" s="44">
        <v>38000000</v>
      </c>
      <c r="G44" s="45">
        <v>0.85427592105263161</v>
      </c>
      <c r="H44" s="44">
        <v>32462485</v>
      </c>
      <c r="I44" s="16"/>
      <c r="J44" s="16"/>
    </row>
    <row r="45" spans="1:10" x14ac:dyDescent="0.2">
      <c r="A45" s="46" t="s">
        <v>12</v>
      </c>
      <c r="B45" s="16">
        <v>820</v>
      </c>
      <c r="C45" s="43">
        <v>39412</v>
      </c>
      <c r="D45" s="43">
        <v>40454</v>
      </c>
      <c r="E45" s="44">
        <v>30457800000</v>
      </c>
      <c r="F45" s="44">
        <v>423025000</v>
      </c>
      <c r="G45" s="45">
        <v>0.55551595532178955</v>
      </c>
      <c r="H45" s="44">
        <v>234997137</v>
      </c>
      <c r="I45" s="16"/>
      <c r="J45" s="16"/>
    </row>
    <row r="46" spans="1:10" x14ac:dyDescent="0.2">
      <c r="A46" s="46" t="s">
        <v>106</v>
      </c>
      <c r="B46" s="16">
        <v>822</v>
      </c>
      <c r="C46" s="43">
        <v>39414</v>
      </c>
      <c r="D46" s="43">
        <v>40456</v>
      </c>
      <c r="E46" s="44">
        <v>177429000000</v>
      </c>
      <c r="F46" s="44">
        <v>674634981</v>
      </c>
      <c r="G46" s="45">
        <v>0</v>
      </c>
      <c r="H46" s="44">
        <v>0</v>
      </c>
      <c r="I46" s="16"/>
      <c r="J46" s="16"/>
    </row>
    <row r="47" spans="1:10" x14ac:dyDescent="0.2">
      <c r="A47" s="46" t="s">
        <v>56</v>
      </c>
      <c r="B47" s="16">
        <v>823</v>
      </c>
      <c r="C47" s="43">
        <v>39414</v>
      </c>
      <c r="D47" s="43">
        <v>40461</v>
      </c>
      <c r="E47" s="44">
        <v>37046206186</v>
      </c>
      <c r="F47" s="44">
        <v>400000000</v>
      </c>
      <c r="G47" s="45">
        <v>0.34013074500000001</v>
      </c>
      <c r="H47" s="44">
        <v>136052298</v>
      </c>
      <c r="I47" s="16"/>
      <c r="J47" s="16"/>
    </row>
    <row r="48" spans="1:10" x14ac:dyDescent="0.2">
      <c r="A48" s="46" t="s">
        <v>59</v>
      </c>
      <c r="B48" s="16">
        <v>826</v>
      </c>
      <c r="C48" s="43">
        <v>39477</v>
      </c>
      <c r="D48" s="43">
        <v>39629</v>
      </c>
      <c r="E48" s="44">
        <v>18000000000</v>
      </c>
      <c r="F48" s="44">
        <v>60000000</v>
      </c>
      <c r="G48" s="45">
        <v>0</v>
      </c>
      <c r="H48" s="44">
        <v>0</v>
      </c>
      <c r="I48" s="16"/>
      <c r="J48" s="16"/>
    </row>
    <row r="49" spans="1:10" x14ac:dyDescent="0.2">
      <c r="A49" s="46" t="s">
        <v>95</v>
      </c>
      <c r="B49" s="16">
        <v>827</v>
      </c>
      <c r="C49" s="43">
        <v>39524</v>
      </c>
      <c r="D49" s="43">
        <v>39803</v>
      </c>
      <c r="E49" s="44">
        <v>1300000000</v>
      </c>
      <c r="F49" s="44">
        <v>2600000</v>
      </c>
      <c r="G49" s="45">
        <v>0.95093884615384616</v>
      </c>
      <c r="H49" s="44">
        <v>2472441</v>
      </c>
      <c r="I49" s="16"/>
      <c r="J49" s="16"/>
    </row>
    <row r="50" spans="1:10" x14ac:dyDescent="0.2">
      <c r="A50" s="46" t="s">
        <v>107</v>
      </c>
      <c r="B50" s="16">
        <v>828</v>
      </c>
      <c r="C50" s="43">
        <v>39531</v>
      </c>
      <c r="D50" s="43">
        <v>39750</v>
      </c>
      <c r="E50" s="44" t="s">
        <v>97</v>
      </c>
      <c r="F50" s="44">
        <v>81081082</v>
      </c>
      <c r="G50" s="45">
        <v>0.91499978996333575</v>
      </c>
      <c r="H50" s="44">
        <v>74189173</v>
      </c>
      <c r="I50" s="16"/>
      <c r="J50" s="16"/>
    </row>
    <row r="51" spans="1:10" x14ac:dyDescent="0.2">
      <c r="A51" s="46" t="s">
        <v>98</v>
      </c>
      <c r="B51" s="16">
        <v>829</v>
      </c>
      <c r="C51" s="43">
        <v>39538</v>
      </c>
      <c r="D51" s="43">
        <v>40470</v>
      </c>
      <c r="E51" s="44" t="s">
        <v>99</v>
      </c>
      <c r="F51" s="44">
        <v>20033270</v>
      </c>
      <c r="G51" s="45">
        <v>0</v>
      </c>
      <c r="H51" s="44">
        <v>0</v>
      </c>
      <c r="I51" s="16"/>
      <c r="J51" s="16"/>
    </row>
    <row r="52" spans="1:10" x14ac:dyDescent="0.2">
      <c r="A52" s="46" t="s">
        <v>102</v>
      </c>
      <c r="B52" s="16">
        <v>830</v>
      </c>
      <c r="C52" s="43">
        <v>39540</v>
      </c>
      <c r="D52" s="43">
        <v>40595</v>
      </c>
      <c r="E52" s="44">
        <v>320465231940</v>
      </c>
      <c r="F52" s="44">
        <v>2289037371</v>
      </c>
      <c r="G52" s="45">
        <v>0</v>
      </c>
      <c r="H52" s="44">
        <v>0</v>
      </c>
      <c r="I52" s="16"/>
      <c r="J52" s="16"/>
    </row>
    <row r="53" spans="1:10" x14ac:dyDescent="0.2">
      <c r="A53" s="47"/>
      <c r="B53" s="48"/>
      <c r="C53" s="49"/>
      <c r="D53" s="68"/>
      <c r="E53" s="50"/>
      <c r="F53" s="50"/>
      <c r="G53" s="51"/>
      <c r="H53" s="50"/>
      <c r="I53" s="16"/>
      <c r="J53" s="16"/>
    </row>
    <row r="54" spans="1:10" x14ac:dyDescent="0.2">
      <c r="A54" s="21"/>
      <c r="B54" s="21"/>
      <c r="C54" s="54"/>
      <c r="D54" s="54"/>
      <c r="E54" s="55"/>
      <c r="F54" s="55"/>
      <c r="G54" s="56"/>
      <c r="H54" s="55"/>
      <c r="I54" s="21"/>
      <c r="J54" s="21"/>
    </row>
    <row r="55" spans="1:10" x14ac:dyDescent="0.2">
      <c r="A55" s="57" t="s">
        <v>60</v>
      </c>
      <c r="B55" s="21"/>
      <c r="C55" s="54"/>
      <c r="D55" s="54"/>
      <c r="E55" s="55"/>
      <c r="F55" s="55" t="s">
        <v>61</v>
      </c>
      <c r="G55" s="56"/>
      <c r="H55" s="55"/>
      <c r="I55" s="21"/>
      <c r="J55" s="21"/>
    </row>
    <row r="56" spans="1:10" x14ac:dyDescent="0.2">
      <c r="A56" s="57" t="s">
        <v>62</v>
      </c>
      <c r="B56" s="21"/>
      <c r="C56" s="54"/>
      <c r="D56" s="54"/>
      <c r="E56" s="55"/>
      <c r="F56" s="55"/>
      <c r="G56" s="56"/>
      <c r="H56" s="21"/>
      <c r="I56" s="21"/>
      <c r="J56" s="21"/>
    </row>
    <row r="57" spans="1:10" x14ac:dyDescent="0.2">
      <c r="A57" s="127" t="s">
        <v>63</v>
      </c>
      <c r="B57" s="127"/>
      <c r="C57" s="127"/>
      <c r="D57" s="127"/>
      <c r="E57" s="127"/>
      <c r="F57" s="127"/>
      <c r="G57" s="127"/>
      <c r="H57" s="127"/>
      <c r="I57" s="127"/>
      <c r="J57" s="58"/>
    </row>
    <row r="58" spans="1:10" x14ac:dyDescent="0.2">
      <c r="A58" s="128" t="s">
        <v>64</v>
      </c>
      <c r="B58" s="128"/>
      <c r="C58" s="128"/>
      <c r="D58" s="128"/>
      <c r="E58" s="128"/>
      <c r="F58" s="128"/>
      <c r="G58" s="128"/>
      <c r="H58" s="128"/>
      <c r="I58" s="128"/>
      <c r="J58" s="21"/>
    </row>
    <row r="59" spans="1:10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21"/>
    </row>
    <row r="60" spans="1:10" x14ac:dyDescent="0.2">
      <c r="A60" s="128" t="s">
        <v>65</v>
      </c>
      <c r="B60" s="128"/>
      <c r="C60" s="128"/>
      <c r="D60" s="128"/>
      <c r="E60" s="128"/>
      <c r="F60" s="128"/>
      <c r="G60" s="128"/>
      <c r="H60" s="128"/>
      <c r="I60" s="128"/>
      <c r="J60" s="21"/>
    </row>
    <row r="61" spans="1:10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21"/>
    </row>
    <row r="62" spans="1:10" x14ac:dyDescent="0.2">
      <c r="A62" s="127" t="s">
        <v>66</v>
      </c>
      <c r="B62" s="127"/>
      <c r="C62" s="127"/>
      <c r="D62" s="127"/>
      <c r="E62" s="127"/>
      <c r="F62" s="127"/>
      <c r="G62" s="127"/>
      <c r="H62" s="127"/>
      <c r="I62" s="127"/>
      <c r="J62" s="21"/>
    </row>
    <row r="63" spans="1:10" x14ac:dyDescent="0.2">
      <c r="A63" s="128" t="s">
        <v>67</v>
      </c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21"/>
    </row>
    <row r="65" spans="1:10" x14ac:dyDescent="0.2">
      <c r="A65" s="128" t="s">
        <v>68</v>
      </c>
      <c r="B65" s="128"/>
      <c r="C65" s="128"/>
      <c r="D65" s="128"/>
      <c r="E65" s="128"/>
      <c r="F65" s="128"/>
      <c r="G65" s="128"/>
      <c r="H65" s="128"/>
      <c r="I65" s="128"/>
      <c r="J65" s="21"/>
    </row>
    <row r="66" spans="1:10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21"/>
    </row>
    <row r="67" spans="1:10" x14ac:dyDescent="0.2">
      <c r="A67" s="127" t="s">
        <v>69</v>
      </c>
      <c r="B67" s="127"/>
      <c r="C67" s="127"/>
      <c r="D67" s="127"/>
      <c r="E67" s="127"/>
      <c r="F67" s="127"/>
      <c r="G67" s="127"/>
      <c r="H67" s="127"/>
      <c r="I67" s="127"/>
      <c r="J67" s="127"/>
    </row>
    <row r="68" spans="1:10" x14ac:dyDescent="0.2">
      <c r="A68" s="127" t="s">
        <v>90</v>
      </c>
      <c r="B68" s="127"/>
      <c r="C68" s="127"/>
      <c r="D68" s="127"/>
      <c r="E68" s="127"/>
      <c r="F68" s="127"/>
      <c r="G68" s="127"/>
      <c r="H68" s="127"/>
      <c r="I68" s="127"/>
      <c r="J68" s="21"/>
    </row>
    <row r="69" spans="1:10" x14ac:dyDescent="0.2">
      <c r="A69" s="127"/>
      <c r="B69" s="127"/>
      <c r="C69" s="127"/>
      <c r="D69" s="127"/>
      <c r="E69" s="127"/>
      <c r="F69" s="127"/>
      <c r="G69" s="127"/>
      <c r="H69" s="127"/>
      <c r="I69" s="127"/>
      <c r="J69" s="21"/>
    </row>
    <row r="70" spans="1:10" x14ac:dyDescent="0.2">
      <c r="A70" s="21" t="s">
        <v>108</v>
      </c>
      <c r="B70" s="21"/>
      <c r="C70" s="54"/>
      <c r="D70" s="54"/>
      <c r="E70" s="55"/>
      <c r="F70" s="55"/>
      <c r="G70" s="56"/>
      <c r="H70" s="21"/>
      <c r="I70" s="21"/>
      <c r="J70" s="21"/>
    </row>
    <row r="71" spans="1:10" x14ac:dyDescent="0.2">
      <c r="A71" s="21" t="s">
        <v>109</v>
      </c>
      <c r="B71" s="21"/>
      <c r="C71" s="54"/>
      <c r="D71" s="54"/>
      <c r="E71" s="55"/>
      <c r="F71" s="55"/>
      <c r="G71" s="56"/>
      <c r="H71" s="21"/>
      <c r="I71" s="21"/>
      <c r="J71" s="21"/>
    </row>
  </sheetData>
  <mergeCells count="8">
    <mergeCell ref="A67:J67"/>
    <mergeCell ref="A68:I69"/>
    <mergeCell ref="A57:I57"/>
    <mergeCell ref="A58:I59"/>
    <mergeCell ref="A60:I61"/>
    <mergeCell ref="A62:I62"/>
    <mergeCell ref="A63:I64"/>
    <mergeCell ref="A65:I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6" style="3" bestFit="1" customWidth="1"/>
    <col min="5" max="5" width="15.7109375" style="3" bestFit="1" customWidth="1"/>
    <col min="6" max="6" width="12.28515625" style="3" bestFit="1" customWidth="1"/>
    <col min="7" max="7" width="11.42578125" style="3"/>
    <col min="8" max="8" width="22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110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x14ac:dyDescent="0.2">
      <c r="A5" s="9"/>
      <c r="C5" s="10"/>
    </row>
    <row r="6" spans="1:5" x14ac:dyDescent="0.2">
      <c r="A6" s="9" t="s">
        <v>55</v>
      </c>
      <c r="B6" s="2">
        <v>4892271</v>
      </c>
      <c r="C6" s="10">
        <v>880853</v>
      </c>
    </row>
    <row r="7" spans="1:5" x14ac:dyDescent="0.2">
      <c r="A7" s="9" t="s">
        <v>103</v>
      </c>
      <c r="B7" s="2">
        <v>6891909</v>
      </c>
      <c r="C7" s="10">
        <v>2421588</v>
      </c>
    </row>
    <row r="8" spans="1:5" x14ac:dyDescent="0.2">
      <c r="A8" s="9" t="s">
        <v>111</v>
      </c>
      <c r="B8" s="2">
        <v>51476669</v>
      </c>
      <c r="C8" s="10">
        <v>3603367</v>
      </c>
    </row>
    <row r="9" spans="1:5" x14ac:dyDescent="0.2">
      <c r="A9" s="9" t="s">
        <v>98</v>
      </c>
      <c r="B9" s="2">
        <v>7292938</v>
      </c>
      <c r="C9" s="10">
        <v>2360914</v>
      </c>
    </row>
    <row r="10" spans="1:5" x14ac:dyDescent="0.2">
      <c r="A10" s="9" t="s">
        <v>9</v>
      </c>
      <c r="B10" s="2">
        <v>4</v>
      </c>
      <c r="C10" s="10">
        <v>1000</v>
      </c>
    </row>
    <row r="11" spans="1:5" x14ac:dyDescent="0.2">
      <c r="A11" s="9" t="s">
        <v>95</v>
      </c>
      <c r="B11" s="2">
        <v>126252</v>
      </c>
      <c r="C11" s="10">
        <v>63126</v>
      </c>
    </row>
    <row r="12" spans="1:5" x14ac:dyDescent="0.2">
      <c r="A12" s="9" t="s">
        <v>104</v>
      </c>
      <c r="B12" s="2">
        <v>197332</v>
      </c>
      <c r="C12" s="10">
        <v>263095</v>
      </c>
    </row>
    <row r="13" spans="1:5" ht="13.5" thickBot="1" x14ac:dyDescent="0.25">
      <c r="A13" s="9"/>
      <c r="C13" s="10"/>
    </row>
    <row r="14" spans="1:5" ht="13.5" thickBot="1" x14ac:dyDescent="0.25">
      <c r="A14" s="11"/>
      <c r="B14" s="12"/>
      <c r="C14" s="13">
        <f>SUM(C5:C13)</f>
        <v>9593943</v>
      </c>
    </row>
    <row r="16" spans="1:5" x14ac:dyDescent="0.2">
      <c r="A16" s="14" t="s">
        <v>13</v>
      </c>
      <c r="E16" s="2"/>
    </row>
    <row r="17" spans="1:256" x14ac:dyDescent="0.2">
      <c r="A17" s="15" t="s">
        <v>14</v>
      </c>
    </row>
    <row r="19" spans="1:256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1" spans="1:256" x14ac:dyDescent="0.2">
      <c r="A21" s="17" t="s">
        <v>15</v>
      </c>
      <c r="B21" s="17"/>
      <c r="C21" s="18"/>
      <c r="D21" s="18"/>
      <c r="E21" s="19"/>
      <c r="F21" s="19"/>
      <c r="G21" s="20"/>
      <c r="H21" s="17"/>
      <c r="I21" s="21"/>
      <c r="J21" s="21"/>
    </row>
    <row r="22" spans="1:256" x14ac:dyDescent="0.2">
      <c r="A22" s="22" t="s">
        <v>16</v>
      </c>
      <c r="B22" s="22"/>
      <c r="C22" s="23"/>
      <c r="D22" s="23"/>
      <c r="E22" s="24"/>
      <c r="F22" s="24"/>
      <c r="G22" s="25"/>
      <c r="H22" s="22"/>
      <c r="I22" s="22"/>
      <c r="J22" s="22"/>
    </row>
    <row r="23" spans="1:256" x14ac:dyDescent="0.2">
      <c r="A23" s="26"/>
      <c r="B23" s="26"/>
      <c r="C23" s="27" t="s">
        <v>17</v>
      </c>
      <c r="D23" s="28" t="s">
        <v>17</v>
      </c>
      <c r="E23" s="29" t="s">
        <v>18</v>
      </c>
      <c r="F23" s="29" t="s">
        <v>19</v>
      </c>
      <c r="G23" s="30" t="s">
        <v>20</v>
      </c>
      <c r="H23" s="26" t="s">
        <v>21</v>
      </c>
      <c r="I23" s="31"/>
      <c r="J23" s="31"/>
    </row>
    <row r="24" spans="1:256" x14ac:dyDescent="0.2">
      <c r="A24" s="32" t="s">
        <v>2</v>
      </c>
      <c r="B24" s="32" t="s">
        <v>22</v>
      </c>
      <c r="C24" s="33" t="s">
        <v>23</v>
      </c>
      <c r="D24" s="34" t="s">
        <v>24</v>
      </c>
      <c r="E24" s="35" t="s">
        <v>25</v>
      </c>
      <c r="F24" s="36" t="s">
        <v>26</v>
      </c>
      <c r="G24" s="37" t="s">
        <v>27</v>
      </c>
      <c r="H24" s="32" t="s">
        <v>112</v>
      </c>
      <c r="I24" s="31"/>
      <c r="J24" s="31"/>
    </row>
    <row r="25" spans="1:256" x14ac:dyDescent="0.2">
      <c r="A25" s="38"/>
      <c r="B25" s="21"/>
      <c r="C25" s="39"/>
      <c r="D25" s="39"/>
      <c r="E25" s="40"/>
      <c r="F25" s="40"/>
      <c r="G25" s="41"/>
      <c r="H25" s="38"/>
      <c r="I25" s="21"/>
      <c r="J25" s="21"/>
    </row>
    <row r="26" spans="1:256" x14ac:dyDescent="0.2">
      <c r="A26" s="42" t="s">
        <v>34</v>
      </c>
      <c r="B26" s="16">
        <v>751</v>
      </c>
      <c r="C26" s="43">
        <v>38552</v>
      </c>
      <c r="D26" s="43">
        <v>39564</v>
      </c>
      <c r="E26" s="44">
        <v>2994008421</v>
      </c>
      <c r="F26" s="44">
        <v>16698803</v>
      </c>
      <c r="G26" s="45">
        <v>0.13671872169520174</v>
      </c>
      <c r="H26" s="44">
        <v>2283039</v>
      </c>
      <c r="I26" s="16"/>
      <c r="J26" s="16"/>
    </row>
    <row r="27" spans="1:256" x14ac:dyDescent="0.2">
      <c r="A27" s="42" t="s">
        <v>35</v>
      </c>
      <c r="B27" s="16">
        <v>755</v>
      </c>
      <c r="C27" s="43">
        <v>38621</v>
      </c>
      <c r="D27" s="43">
        <v>40366</v>
      </c>
      <c r="E27" s="44">
        <v>451060974</v>
      </c>
      <c r="F27" s="44">
        <v>72751770</v>
      </c>
      <c r="G27" s="45">
        <v>0</v>
      </c>
      <c r="H27" s="44">
        <v>0</v>
      </c>
      <c r="I27" s="16"/>
      <c r="J27" s="16"/>
    </row>
    <row r="28" spans="1:256" x14ac:dyDescent="0.2">
      <c r="A28" s="42" t="s">
        <v>36</v>
      </c>
      <c r="B28" s="16">
        <v>756</v>
      </c>
      <c r="C28" s="43">
        <v>38621</v>
      </c>
      <c r="D28" s="43">
        <v>39636</v>
      </c>
      <c r="E28" s="44">
        <v>4059548766</v>
      </c>
      <c r="F28" s="44">
        <v>654765930</v>
      </c>
      <c r="G28" s="45">
        <v>6.945727918372295E-2</v>
      </c>
      <c r="H28" s="44">
        <v>45478260</v>
      </c>
      <c r="I28" s="16"/>
      <c r="J28" s="16"/>
    </row>
    <row r="29" spans="1:256" x14ac:dyDescent="0.2">
      <c r="A29" s="42" t="s">
        <v>37</v>
      </c>
      <c r="B29" s="16">
        <v>760</v>
      </c>
      <c r="C29" s="43">
        <v>38652</v>
      </c>
      <c r="D29" s="43">
        <v>39682</v>
      </c>
      <c r="E29" s="44">
        <v>6730556821</v>
      </c>
      <c r="F29" s="44">
        <v>80000000</v>
      </c>
      <c r="G29" s="45">
        <v>0.70431999999999995</v>
      </c>
      <c r="H29" s="44">
        <v>56345600</v>
      </c>
      <c r="I29" s="16"/>
      <c r="J29" s="16"/>
    </row>
    <row r="30" spans="1:256" x14ac:dyDescent="0.2">
      <c r="A30" s="42" t="s">
        <v>38</v>
      </c>
      <c r="B30" s="16">
        <v>762</v>
      </c>
      <c r="C30" s="43">
        <v>38658</v>
      </c>
      <c r="D30" s="43">
        <v>39658</v>
      </c>
      <c r="E30" s="44">
        <v>2813961994</v>
      </c>
      <c r="F30" s="44">
        <v>158000000</v>
      </c>
      <c r="G30" s="45">
        <v>0.93594965189873414</v>
      </c>
      <c r="H30" s="44">
        <v>147880045</v>
      </c>
      <c r="I30" s="16"/>
      <c r="J30" s="16"/>
    </row>
    <row r="31" spans="1:256" x14ac:dyDescent="0.2">
      <c r="A31" s="42" t="s">
        <v>39</v>
      </c>
      <c r="B31" s="16">
        <v>763</v>
      </c>
      <c r="C31" s="43">
        <v>38658</v>
      </c>
      <c r="D31" s="43">
        <v>39689</v>
      </c>
      <c r="E31" s="44" t="s">
        <v>40</v>
      </c>
      <c r="F31" s="44">
        <v>650000000</v>
      </c>
      <c r="G31" s="45">
        <v>0.95769702769230769</v>
      </c>
      <c r="H31" s="44">
        <v>622503068</v>
      </c>
      <c r="I31" s="16"/>
      <c r="J31" s="16"/>
    </row>
    <row r="32" spans="1:256" x14ac:dyDescent="0.2">
      <c r="A32" s="42" t="s">
        <v>41</v>
      </c>
      <c r="B32" s="16">
        <v>771</v>
      </c>
      <c r="C32" s="43">
        <v>38847</v>
      </c>
      <c r="D32" s="43">
        <v>40412</v>
      </c>
      <c r="E32" s="44">
        <v>420659801</v>
      </c>
      <c r="F32" s="44">
        <v>5000000</v>
      </c>
      <c r="G32" s="45">
        <v>0</v>
      </c>
      <c r="H32" s="44">
        <v>0</v>
      </c>
      <c r="I32" s="16"/>
      <c r="J32" s="16"/>
    </row>
    <row r="33" spans="1:10" x14ac:dyDescent="0.2">
      <c r="A33" s="42" t="s">
        <v>42</v>
      </c>
      <c r="B33" s="16">
        <v>773</v>
      </c>
      <c r="C33" s="43">
        <v>38869</v>
      </c>
      <c r="D33" s="43">
        <v>39755</v>
      </c>
      <c r="E33" s="44">
        <v>536290800</v>
      </c>
      <c r="F33" s="44">
        <v>1000</v>
      </c>
      <c r="G33" s="45">
        <v>0.52100000000000002</v>
      </c>
      <c r="H33" s="44">
        <v>521</v>
      </c>
      <c r="I33" s="16"/>
      <c r="J33" s="16"/>
    </row>
    <row r="34" spans="1:10" x14ac:dyDescent="0.2">
      <c r="A34" s="46" t="s">
        <v>43</v>
      </c>
      <c r="B34" s="16">
        <v>784</v>
      </c>
      <c r="C34" s="43">
        <v>38993</v>
      </c>
      <c r="D34" s="43">
        <v>39998</v>
      </c>
      <c r="E34" s="44">
        <v>4922296000</v>
      </c>
      <c r="F34" s="44">
        <v>33504000</v>
      </c>
      <c r="G34" s="45">
        <v>8.3180635148042026E-2</v>
      </c>
      <c r="H34" s="44">
        <v>2786884</v>
      </c>
      <c r="I34" s="16"/>
      <c r="J34" s="16"/>
    </row>
    <row r="35" spans="1:10" x14ac:dyDescent="0.2">
      <c r="A35" s="46" t="s">
        <v>44</v>
      </c>
      <c r="B35" s="16">
        <v>791</v>
      </c>
      <c r="C35" s="43">
        <v>39037</v>
      </c>
      <c r="D35" s="43">
        <v>39734</v>
      </c>
      <c r="E35" s="44">
        <v>46000000000</v>
      </c>
      <c r="F35" s="44">
        <v>155000000</v>
      </c>
      <c r="G35" s="45">
        <v>0.95</v>
      </c>
      <c r="H35" s="44">
        <v>147250000</v>
      </c>
      <c r="I35" s="16"/>
      <c r="J35" s="16"/>
    </row>
    <row r="36" spans="1:10" x14ac:dyDescent="0.2">
      <c r="A36" s="46" t="s">
        <v>9</v>
      </c>
      <c r="B36" s="16">
        <v>793</v>
      </c>
      <c r="C36" s="43">
        <v>39139</v>
      </c>
      <c r="D36" s="43">
        <v>40110</v>
      </c>
      <c r="E36" s="44">
        <v>1000000000</v>
      </c>
      <c r="F36" s="44">
        <v>5000</v>
      </c>
      <c r="G36" s="45">
        <v>0.65139999999999998</v>
      </c>
      <c r="H36" s="44">
        <v>3257</v>
      </c>
      <c r="I36" s="16"/>
      <c r="J36" s="16"/>
    </row>
    <row r="37" spans="1:10" x14ac:dyDescent="0.2">
      <c r="A37" s="46" t="s">
        <v>45</v>
      </c>
      <c r="B37" s="16">
        <v>794</v>
      </c>
      <c r="C37" s="43">
        <v>39149</v>
      </c>
      <c r="D37" s="43">
        <v>40133</v>
      </c>
      <c r="E37" s="44">
        <v>33000000000</v>
      </c>
      <c r="F37" s="44">
        <v>15876681</v>
      </c>
      <c r="G37" s="45">
        <v>0.87929171090607661</v>
      </c>
      <c r="H37" s="44">
        <v>13960234</v>
      </c>
      <c r="I37" s="16"/>
      <c r="J37" s="16"/>
    </row>
    <row r="38" spans="1:10" x14ac:dyDescent="0.2">
      <c r="A38" s="46" t="s">
        <v>46</v>
      </c>
      <c r="B38" s="16">
        <v>797</v>
      </c>
      <c r="C38" s="43">
        <v>39202</v>
      </c>
      <c r="D38" s="43">
        <v>40146</v>
      </c>
      <c r="E38" s="44">
        <v>4636000000</v>
      </c>
      <c r="F38" s="44">
        <v>760000000</v>
      </c>
      <c r="G38" s="45">
        <v>0.80025079605263161</v>
      </c>
      <c r="H38" s="44">
        <v>608190605</v>
      </c>
      <c r="I38" s="16"/>
      <c r="J38" s="16"/>
    </row>
    <row r="39" spans="1:10" x14ac:dyDescent="0.2">
      <c r="A39" s="46" t="s">
        <v>47</v>
      </c>
      <c r="B39" s="16">
        <v>798</v>
      </c>
      <c r="C39" s="43">
        <v>39202</v>
      </c>
      <c r="D39" s="43">
        <v>40273</v>
      </c>
      <c r="E39" s="44" t="s">
        <v>48</v>
      </c>
      <c r="F39" s="44">
        <v>22090910</v>
      </c>
      <c r="G39" s="45">
        <v>0.9</v>
      </c>
      <c r="H39" s="44">
        <v>19881819</v>
      </c>
      <c r="I39" s="16"/>
      <c r="J39" s="16"/>
    </row>
    <row r="40" spans="1:10" x14ac:dyDescent="0.2">
      <c r="A40" s="46" t="s">
        <v>49</v>
      </c>
      <c r="B40" s="16">
        <v>799</v>
      </c>
      <c r="C40" s="43">
        <v>39209</v>
      </c>
      <c r="D40" s="43">
        <v>40284</v>
      </c>
      <c r="E40" s="44">
        <v>8525398211</v>
      </c>
      <c r="F40" s="44">
        <v>35046445</v>
      </c>
      <c r="G40" s="45">
        <v>0.99609312727724597</v>
      </c>
      <c r="H40" s="44">
        <v>34909523</v>
      </c>
      <c r="I40" s="16"/>
      <c r="J40" s="16"/>
    </row>
    <row r="41" spans="1:10" x14ac:dyDescent="0.2">
      <c r="A41" s="46" t="s">
        <v>50</v>
      </c>
      <c r="B41" s="16">
        <v>805</v>
      </c>
      <c r="C41" s="43">
        <v>39268</v>
      </c>
      <c r="D41" s="43">
        <v>40295</v>
      </c>
      <c r="E41" s="44">
        <v>55000000000</v>
      </c>
      <c r="F41" s="44">
        <v>67259921</v>
      </c>
      <c r="G41" s="45">
        <v>0.96398709715998621</v>
      </c>
      <c r="H41" s="44">
        <v>64837696</v>
      </c>
      <c r="I41" s="16"/>
      <c r="J41" s="16"/>
    </row>
    <row r="42" spans="1:10" x14ac:dyDescent="0.2">
      <c r="A42" s="46" t="s">
        <v>51</v>
      </c>
      <c r="B42" s="16">
        <v>807</v>
      </c>
      <c r="C42" s="43">
        <v>39286</v>
      </c>
      <c r="D42" s="43">
        <v>40292</v>
      </c>
      <c r="E42" s="44">
        <v>3852946392</v>
      </c>
      <c r="F42" s="44">
        <v>20236133</v>
      </c>
      <c r="G42" s="45">
        <v>4.5838253780996596E-2</v>
      </c>
      <c r="H42" s="44">
        <v>927589</v>
      </c>
      <c r="I42" s="16"/>
      <c r="J42" s="16"/>
    </row>
    <row r="43" spans="1:10" x14ac:dyDescent="0.2">
      <c r="A43" s="46" t="s">
        <v>7</v>
      </c>
      <c r="B43" s="16">
        <v>814</v>
      </c>
      <c r="C43" s="43">
        <v>39330</v>
      </c>
      <c r="D43" s="43">
        <v>40355</v>
      </c>
      <c r="E43" s="44">
        <v>32211702000</v>
      </c>
      <c r="F43" s="44">
        <v>1789539</v>
      </c>
      <c r="G43" s="45">
        <v>0.98328675709218971</v>
      </c>
      <c r="H43" s="44">
        <v>1759630</v>
      </c>
      <c r="I43" s="16"/>
      <c r="J43" s="16"/>
    </row>
    <row r="44" spans="1:10" x14ac:dyDescent="0.2">
      <c r="A44" s="46" t="s">
        <v>88</v>
      </c>
      <c r="B44" s="16">
        <v>815</v>
      </c>
      <c r="C44" s="43">
        <v>39337</v>
      </c>
      <c r="D44" s="43">
        <v>40369</v>
      </c>
      <c r="E44" s="44">
        <v>20709550000</v>
      </c>
      <c r="F44" s="44">
        <v>31000000</v>
      </c>
      <c r="G44" s="45">
        <v>0.94354838709677424</v>
      </c>
      <c r="H44" s="44">
        <v>29250000</v>
      </c>
      <c r="I44" s="16"/>
      <c r="J44" s="16"/>
    </row>
    <row r="45" spans="1:10" x14ac:dyDescent="0.2">
      <c r="A45" s="46" t="s">
        <v>53</v>
      </c>
      <c r="B45" s="16">
        <v>819</v>
      </c>
      <c r="C45" s="43">
        <v>39385</v>
      </c>
      <c r="D45" s="43">
        <v>40287</v>
      </c>
      <c r="E45" s="44">
        <v>114000000000</v>
      </c>
      <c r="F45" s="44">
        <v>38000000</v>
      </c>
      <c r="G45" s="45">
        <v>0.85427592105263161</v>
      </c>
      <c r="H45" s="44">
        <v>32462485</v>
      </c>
      <c r="I45" s="16"/>
      <c r="J45" s="16"/>
    </row>
    <row r="46" spans="1:10" x14ac:dyDescent="0.2">
      <c r="A46" s="46" t="s">
        <v>12</v>
      </c>
      <c r="B46" s="16">
        <v>820</v>
      </c>
      <c r="C46" s="43">
        <v>39412</v>
      </c>
      <c r="D46" s="43">
        <v>40454</v>
      </c>
      <c r="E46" s="44">
        <v>30457800000</v>
      </c>
      <c r="F46" s="44">
        <v>423025000</v>
      </c>
      <c r="G46" s="45">
        <v>0.55551595532178955</v>
      </c>
      <c r="H46" s="44">
        <v>234997137</v>
      </c>
      <c r="I46" s="16"/>
      <c r="J46" s="16"/>
    </row>
    <row r="47" spans="1:10" x14ac:dyDescent="0.2">
      <c r="A47" s="46" t="s">
        <v>56</v>
      </c>
      <c r="B47" s="16">
        <v>823</v>
      </c>
      <c r="C47" s="43">
        <v>39414</v>
      </c>
      <c r="D47" s="43">
        <v>40461</v>
      </c>
      <c r="E47" s="44">
        <v>37046206186</v>
      </c>
      <c r="F47" s="44">
        <v>400000000</v>
      </c>
      <c r="G47" s="45">
        <v>0.34013074500000001</v>
      </c>
      <c r="H47" s="44">
        <v>136052298</v>
      </c>
      <c r="I47" s="16"/>
      <c r="J47" s="16"/>
    </row>
    <row r="48" spans="1:10" x14ac:dyDescent="0.2">
      <c r="A48" s="46" t="s">
        <v>59</v>
      </c>
      <c r="B48" s="16">
        <v>826</v>
      </c>
      <c r="C48" s="43">
        <v>39477</v>
      </c>
      <c r="D48" s="43">
        <v>39629</v>
      </c>
      <c r="E48" s="44">
        <v>18000000000</v>
      </c>
      <c r="F48" s="44">
        <v>60000000</v>
      </c>
      <c r="G48" s="45">
        <v>0</v>
      </c>
      <c r="H48" s="44">
        <v>0</v>
      </c>
      <c r="I48" s="16"/>
      <c r="J48" s="16"/>
    </row>
    <row r="49" spans="1:10" x14ac:dyDescent="0.2">
      <c r="A49" s="46" t="s">
        <v>95</v>
      </c>
      <c r="B49" s="16">
        <v>827</v>
      </c>
      <c r="C49" s="43">
        <v>39524</v>
      </c>
      <c r="D49" s="43">
        <v>39803</v>
      </c>
      <c r="E49" s="44">
        <v>1300000000</v>
      </c>
      <c r="F49" s="44">
        <v>2600000</v>
      </c>
      <c r="G49" s="45">
        <v>0.99949730769230771</v>
      </c>
      <c r="H49" s="44">
        <v>2598693</v>
      </c>
      <c r="I49" s="16"/>
      <c r="J49" s="16"/>
    </row>
    <row r="50" spans="1:10" x14ac:dyDescent="0.2">
      <c r="A50" s="46" t="s">
        <v>113</v>
      </c>
      <c r="B50" s="16">
        <v>828</v>
      </c>
      <c r="C50" s="43">
        <v>39531</v>
      </c>
      <c r="D50" s="43">
        <v>39750</v>
      </c>
      <c r="E50" s="44" t="s">
        <v>97</v>
      </c>
      <c r="F50" s="44">
        <v>81081082</v>
      </c>
      <c r="G50" s="45">
        <v>1</v>
      </c>
      <c r="H50" s="44">
        <v>81081082</v>
      </c>
      <c r="I50" s="16"/>
      <c r="J50" s="16"/>
    </row>
    <row r="51" spans="1:10" x14ac:dyDescent="0.2">
      <c r="A51" s="46" t="s">
        <v>98</v>
      </c>
      <c r="B51" s="16">
        <v>829</v>
      </c>
      <c r="C51" s="43">
        <v>39538</v>
      </c>
      <c r="D51" s="43">
        <v>40470</v>
      </c>
      <c r="E51" s="44" t="s">
        <v>99</v>
      </c>
      <c r="F51" s="44">
        <v>20033270</v>
      </c>
      <c r="G51" s="45">
        <v>0.36404131726872346</v>
      </c>
      <c r="H51" s="44">
        <v>7292938</v>
      </c>
      <c r="I51" s="16"/>
      <c r="J51" s="16"/>
    </row>
    <row r="52" spans="1:10" x14ac:dyDescent="0.2">
      <c r="A52" s="46" t="s">
        <v>102</v>
      </c>
      <c r="B52" s="16">
        <v>830</v>
      </c>
      <c r="C52" s="43">
        <v>39540</v>
      </c>
      <c r="D52" s="43">
        <v>40595</v>
      </c>
      <c r="E52" s="44">
        <v>320465231940</v>
      </c>
      <c r="F52" s="44">
        <v>2289037371</v>
      </c>
      <c r="G52" s="45">
        <v>0.98017636165539035</v>
      </c>
      <c r="H52" s="44">
        <v>2243660322</v>
      </c>
      <c r="I52" s="16"/>
      <c r="J52" s="16"/>
    </row>
    <row r="53" spans="1:10" x14ac:dyDescent="0.2">
      <c r="A53" s="46" t="s">
        <v>55</v>
      </c>
      <c r="B53" s="16">
        <v>831</v>
      </c>
      <c r="C53" s="43">
        <v>39577</v>
      </c>
      <c r="D53" s="43">
        <v>40606</v>
      </c>
      <c r="E53" s="44">
        <v>165420500000</v>
      </c>
      <c r="F53" s="44">
        <v>896053843</v>
      </c>
      <c r="G53" s="45">
        <v>5.4597957904188128E-3</v>
      </c>
      <c r="H53" s="44">
        <v>4892271</v>
      </c>
      <c r="I53" s="16"/>
      <c r="J53" s="16"/>
    </row>
    <row r="54" spans="1:10" x14ac:dyDescent="0.2">
      <c r="A54" s="46" t="s">
        <v>111</v>
      </c>
      <c r="B54" s="16">
        <v>832</v>
      </c>
      <c r="C54" s="43">
        <v>39582</v>
      </c>
      <c r="D54" s="43">
        <v>40616</v>
      </c>
      <c r="E54" s="44">
        <v>173364000000</v>
      </c>
      <c r="F54" s="44">
        <v>2700000000</v>
      </c>
      <c r="G54" s="45">
        <v>1.9065432962962963E-2</v>
      </c>
      <c r="H54" s="44">
        <v>51476669</v>
      </c>
      <c r="I54" s="16"/>
      <c r="J54" s="16"/>
    </row>
    <row r="55" spans="1:10" x14ac:dyDescent="0.2">
      <c r="A55" s="46" t="s">
        <v>114</v>
      </c>
      <c r="B55" s="16">
        <v>834</v>
      </c>
      <c r="C55" s="43">
        <v>39583</v>
      </c>
      <c r="D55" s="73" t="s">
        <v>115</v>
      </c>
      <c r="E55" s="44">
        <v>2363897600</v>
      </c>
      <c r="F55" s="44">
        <v>5440000</v>
      </c>
      <c r="G55" s="45">
        <v>0</v>
      </c>
      <c r="H55" s="44">
        <v>0</v>
      </c>
      <c r="I55" s="16"/>
      <c r="J55" s="16"/>
    </row>
    <row r="56" spans="1:10" x14ac:dyDescent="0.2">
      <c r="A56" s="47"/>
      <c r="B56" s="48"/>
      <c r="C56" s="49"/>
      <c r="D56" s="49"/>
      <c r="E56" s="50"/>
      <c r="F56" s="50"/>
      <c r="G56" s="51"/>
      <c r="H56" s="50"/>
      <c r="I56" s="16"/>
      <c r="J56" s="16"/>
    </row>
    <row r="57" spans="1:10" x14ac:dyDescent="0.2">
      <c r="A57" s="21"/>
      <c r="B57" s="21"/>
      <c r="C57" s="54"/>
      <c r="D57" s="54"/>
      <c r="E57" s="55"/>
      <c r="F57" s="55"/>
      <c r="G57" s="56"/>
      <c r="H57" s="21"/>
      <c r="I57" s="21"/>
      <c r="J57" s="21"/>
    </row>
    <row r="58" spans="1:10" x14ac:dyDescent="0.2">
      <c r="A58" s="57" t="s">
        <v>60</v>
      </c>
      <c r="B58" s="21"/>
      <c r="C58" s="54"/>
      <c r="D58" s="54"/>
      <c r="E58" s="55"/>
      <c r="F58" s="55" t="s">
        <v>61</v>
      </c>
      <c r="G58" s="56"/>
      <c r="H58" s="55"/>
      <c r="I58" s="21"/>
      <c r="J58" s="21"/>
    </row>
    <row r="59" spans="1:10" x14ac:dyDescent="0.2">
      <c r="A59" s="57" t="s">
        <v>62</v>
      </c>
      <c r="B59" s="21"/>
      <c r="C59" s="54"/>
      <c r="D59" s="54"/>
      <c r="E59" s="55"/>
      <c r="F59" s="55"/>
      <c r="G59" s="56"/>
      <c r="H59" s="21"/>
      <c r="I59" s="21"/>
      <c r="J59" s="21"/>
    </row>
    <row r="60" spans="1:10" x14ac:dyDescent="0.2">
      <c r="A60" s="127" t="s">
        <v>63</v>
      </c>
      <c r="B60" s="127"/>
      <c r="C60" s="127"/>
      <c r="D60" s="127"/>
      <c r="E60" s="127"/>
      <c r="F60" s="127"/>
      <c r="G60" s="127"/>
      <c r="H60" s="127"/>
      <c r="I60" s="127"/>
      <c r="J60" s="58"/>
    </row>
    <row r="61" spans="1:10" x14ac:dyDescent="0.2">
      <c r="A61" s="128" t="s">
        <v>64</v>
      </c>
      <c r="B61" s="128"/>
      <c r="C61" s="128"/>
      <c r="D61" s="128"/>
      <c r="E61" s="128"/>
      <c r="F61" s="128"/>
      <c r="G61" s="128"/>
      <c r="H61" s="128"/>
      <c r="I61" s="128"/>
      <c r="J61" s="21"/>
    </row>
    <row r="62" spans="1:10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21"/>
    </row>
    <row r="63" spans="1:10" x14ac:dyDescent="0.2">
      <c r="A63" s="128" t="s">
        <v>65</v>
      </c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21"/>
    </row>
    <row r="65" spans="1:10" x14ac:dyDescent="0.2">
      <c r="A65" s="127" t="s">
        <v>66</v>
      </c>
      <c r="B65" s="127"/>
      <c r="C65" s="127"/>
      <c r="D65" s="127"/>
      <c r="E65" s="127"/>
      <c r="F65" s="127"/>
      <c r="G65" s="127"/>
      <c r="H65" s="127"/>
      <c r="I65" s="127"/>
      <c r="J65" s="21"/>
    </row>
    <row r="66" spans="1:10" x14ac:dyDescent="0.2">
      <c r="A66" s="128" t="s">
        <v>67</v>
      </c>
      <c r="B66" s="128"/>
      <c r="C66" s="128"/>
      <c r="D66" s="128"/>
      <c r="E66" s="128"/>
      <c r="F66" s="128"/>
      <c r="G66" s="128"/>
      <c r="H66" s="128"/>
      <c r="I66" s="128"/>
      <c r="J66" s="21"/>
    </row>
    <row r="67" spans="1:10" x14ac:dyDescent="0.2">
      <c r="A67" s="128"/>
      <c r="B67" s="128"/>
      <c r="C67" s="128"/>
      <c r="D67" s="128"/>
      <c r="E67" s="128"/>
      <c r="F67" s="128"/>
      <c r="G67" s="128"/>
      <c r="H67" s="128"/>
      <c r="I67" s="128"/>
      <c r="J67" s="21"/>
    </row>
    <row r="68" spans="1:10" x14ac:dyDescent="0.2">
      <c r="A68" s="128" t="s">
        <v>68</v>
      </c>
      <c r="B68" s="128"/>
      <c r="C68" s="128"/>
      <c r="D68" s="128"/>
      <c r="E68" s="128"/>
      <c r="F68" s="128"/>
      <c r="G68" s="128"/>
      <c r="H68" s="128"/>
      <c r="I68" s="128"/>
      <c r="J68" s="21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21"/>
    </row>
    <row r="70" spans="1:10" x14ac:dyDescent="0.2">
      <c r="A70" s="127" t="s">
        <v>69</v>
      </c>
      <c r="B70" s="127"/>
      <c r="C70" s="127"/>
      <c r="D70" s="127"/>
      <c r="E70" s="127"/>
      <c r="F70" s="127"/>
      <c r="G70" s="127"/>
      <c r="H70" s="127"/>
      <c r="I70" s="127"/>
      <c r="J70" s="127"/>
    </row>
    <row r="71" spans="1:10" x14ac:dyDescent="0.2">
      <c r="A71" s="127" t="s">
        <v>90</v>
      </c>
      <c r="B71" s="127"/>
      <c r="C71" s="127"/>
      <c r="D71" s="127"/>
      <c r="E71" s="127"/>
      <c r="F71" s="127"/>
      <c r="G71" s="127"/>
      <c r="H71" s="127"/>
      <c r="I71" s="127"/>
      <c r="J71" s="21"/>
    </row>
    <row r="72" spans="1:10" x14ac:dyDescent="0.2">
      <c r="A72" s="127"/>
      <c r="B72" s="127"/>
      <c r="C72" s="127"/>
      <c r="D72" s="127"/>
      <c r="E72" s="127"/>
      <c r="F72" s="127"/>
      <c r="G72" s="127"/>
      <c r="H72" s="127"/>
      <c r="I72" s="127"/>
      <c r="J72" s="21"/>
    </row>
    <row r="73" spans="1:10" x14ac:dyDescent="0.2">
      <c r="A73" s="21" t="s">
        <v>116</v>
      </c>
      <c r="B73" s="21"/>
      <c r="C73" s="54"/>
      <c r="D73" s="54"/>
      <c r="E73" s="55"/>
      <c r="F73" s="55"/>
      <c r="G73" s="56"/>
      <c r="H73" s="21"/>
      <c r="I73" s="21"/>
      <c r="J73" s="21"/>
    </row>
    <row r="74" spans="1:10" x14ac:dyDescent="0.2">
      <c r="A74" s="21"/>
      <c r="B74" s="21"/>
      <c r="C74" s="54"/>
      <c r="D74" s="54"/>
      <c r="E74" s="55"/>
      <c r="F74" s="55"/>
      <c r="G74" s="56"/>
      <c r="H74" s="21"/>
      <c r="I74" s="21"/>
      <c r="J74" s="21"/>
    </row>
  </sheetData>
  <mergeCells count="8">
    <mergeCell ref="A70:J70"/>
    <mergeCell ref="A71:I72"/>
    <mergeCell ref="A60:I60"/>
    <mergeCell ref="A61:I62"/>
    <mergeCell ref="A63:I64"/>
    <mergeCell ref="A65:I65"/>
    <mergeCell ref="A66:I67"/>
    <mergeCell ref="A68:I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6" width="12.28515625" style="3" bestFit="1" customWidth="1"/>
    <col min="7" max="7" width="11.42578125" style="3"/>
    <col min="8" max="8" width="22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117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78" customFormat="1" x14ac:dyDescent="0.2">
      <c r="A5" s="74"/>
      <c r="B5" s="75"/>
      <c r="C5" s="76"/>
      <c r="D5" s="77"/>
    </row>
    <row r="6" spans="1:5" x14ac:dyDescent="0.2">
      <c r="A6" s="79" t="s">
        <v>102</v>
      </c>
      <c r="B6" s="2">
        <v>107180</v>
      </c>
      <c r="C6" s="10">
        <v>15005</v>
      </c>
    </row>
    <row r="7" spans="1:5" x14ac:dyDescent="0.2">
      <c r="A7" s="9" t="s">
        <v>55</v>
      </c>
      <c r="B7" s="2">
        <v>739848489</v>
      </c>
      <c r="C7" s="10">
        <v>133209720</v>
      </c>
    </row>
    <row r="8" spans="1:5" x14ac:dyDescent="0.2">
      <c r="A8" s="9" t="s">
        <v>111</v>
      </c>
      <c r="B8" s="2">
        <v>2604503464</v>
      </c>
      <c r="C8" s="10">
        <v>182315242</v>
      </c>
    </row>
    <row r="9" spans="1:5" x14ac:dyDescent="0.2">
      <c r="A9" s="9" t="s">
        <v>9</v>
      </c>
      <c r="B9" s="2">
        <v>2</v>
      </c>
      <c r="C9" s="10">
        <v>500</v>
      </c>
    </row>
    <row r="10" spans="1:5" x14ac:dyDescent="0.2">
      <c r="A10" s="9" t="s">
        <v>104</v>
      </c>
      <c r="B10" s="2">
        <v>75999</v>
      </c>
      <c r="C10" s="10">
        <v>101326</v>
      </c>
    </row>
    <row r="11" spans="1:5" ht="13.5" thickBot="1" x14ac:dyDescent="0.25">
      <c r="A11" s="9"/>
      <c r="C11" s="10"/>
    </row>
    <row r="12" spans="1:5" ht="13.5" thickBot="1" x14ac:dyDescent="0.25">
      <c r="A12" s="11"/>
      <c r="B12" s="12"/>
      <c r="C12" s="13">
        <f>SUM(C6:C11)</f>
        <v>315641793</v>
      </c>
    </row>
    <row r="14" spans="1:5" x14ac:dyDescent="0.2">
      <c r="A14" s="14" t="s">
        <v>13</v>
      </c>
      <c r="E14" s="2"/>
    </row>
    <row r="15" spans="1:5" x14ac:dyDescent="0.2">
      <c r="A15" s="15" t="s">
        <v>14</v>
      </c>
    </row>
    <row r="17" spans="1:256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x14ac:dyDescent="0.2">
      <c r="A18" s="17" t="s">
        <v>15</v>
      </c>
      <c r="B18" s="17"/>
      <c r="C18" s="18"/>
      <c r="D18" s="18"/>
      <c r="E18" s="19"/>
      <c r="F18" s="19"/>
      <c r="G18" s="20"/>
      <c r="H18" s="17"/>
      <c r="I18" s="21"/>
      <c r="J18" s="21"/>
    </row>
    <row r="19" spans="1:256" x14ac:dyDescent="0.2">
      <c r="A19" s="22" t="s">
        <v>16</v>
      </c>
      <c r="B19" s="22"/>
      <c r="C19" s="23"/>
      <c r="D19" s="23"/>
      <c r="E19" s="24"/>
      <c r="F19" s="24"/>
      <c r="G19" s="25"/>
      <c r="H19" s="22"/>
      <c r="I19" s="22"/>
      <c r="J19" s="22"/>
    </row>
    <row r="20" spans="1:256" x14ac:dyDescent="0.2">
      <c r="A20" s="26"/>
      <c r="B20" s="26"/>
      <c r="C20" s="27" t="s">
        <v>17</v>
      </c>
      <c r="D20" s="28" t="s">
        <v>17</v>
      </c>
      <c r="E20" s="29" t="s">
        <v>18</v>
      </c>
      <c r="F20" s="29" t="s">
        <v>19</v>
      </c>
      <c r="G20" s="30" t="s">
        <v>20</v>
      </c>
      <c r="H20" s="26" t="s">
        <v>21</v>
      </c>
      <c r="I20" s="31"/>
      <c r="J20" s="31"/>
    </row>
    <row r="21" spans="1:256" x14ac:dyDescent="0.2">
      <c r="A21" s="32" t="s">
        <v>2</v>
      </c>
      <c r="B21" s="32" t="s">
        <v>22</v>
      </c>
      <c r="C21" s="33" t="s">
        <v>23</v>
      </c>
      <c r="D21" s="34" t="s">
        <v>24</v>
      </c>
      <c r="E21" s="35" t="s">
        <v>25</v>
      </c>
      <c r="F21" s="36" t="s">
        <v>26</v>
      </c>
      <c r="G21" s="37" t="s">
        <v>27</v>
      </c>
      <c r="H21" s="32" t="s">
        <v>118</v>
      </c>
      <c r="I21" s="31"/>
      <c r="J21" s="31"/>
    </row>
    <row r="22" spans="1:256" x14ac:dyDescent="0.2">
      <c r="A22" s="38"/>
      <c r="B22" s="21"/>
      <c r="C22" s="39"/>
      <c r="D22" s="39"/>
      <c r="E22" s="40"/>
      <c r="F22" s="40"/>
      <c r="G22" s="41"/>
      <c r="H22" s="38"/>
      <c r="I22" s="21"/>
      <c r="J22" s="21"/>
    </row>
    <row r="23" spans="1:256" x14ac:dyDescent="0.2">
      <c r="A23" s="42" t="s">
        <v>34</v>
      </c>
      <c r="B23" s="16">
        <v>751</v>
      </c>
      <c r="C23" s="43">
        <v>38552</v>
      </c>
      <c r="D23" s="43">
        <v>39564</v>
      </c>
      <c r="E23" s="44">
        <v>2994008421</v>
      </c>
      <c r="F23" s="44">
        <v>16698803</v>
      </c>
      <c r="G23" s="45">
        <v>0.14126988623076756</v>
      </c>
      <c r="H23" s="44">
        <v>2359038</v>
      </c>
      <c r="I23" s="16"/>
      <c r="J23" s="16"/>
    </row>
    <row r="24" spans="1:256" x14ac:dyDescent="0.2">
      <c r="A24" s="42" t="s">
        <v>35</v>
      </c>
      <c r="B24" s="16">
        <v>755</v>
      </c>
      <c r="C24" s="43">
        <v>38621</v>
      </c>
      <c r="D24" s="43">
        <v>40366</v>
      </c>
      <c r="E24" s="44">
        <v>451060974</v>
      </c>
      <c r="F24" s="44">
        <v>72751770</v>
      </c>
      <c r="G24" s="45">
        <v>0</v>
      </c>
      <c r="H24" s="44">
        <v>0</v>
      </c>
      <c r="I24" s="16"/>
      <c r="J24" s="16"/>
    </row>
    <row r="25" spans="1:256" x14ac:dyDescent="0.2">
      <c r="A25" s="42" t="s">
        <v>36</v>
      </c>
      <c r="B25" s="16">
        <v>756</v>
      </c>
      <c r="C25" s="43">
        <v>38621</v>
      </c>
      <c r="D25" s="43">
        <v>39636</v>
      </c>
      <c r="E25" s="44">
        <v>4059548766</v>
      </c>
      <c r="F25" s="44">
        <v>654765930</v>
      </c>
      <c r="G25" s="45">
        <v>6.945727918372295E-2</v>
      </c>
      <c r="H25" s="44">
        <v>45478260</v>
      </c>
      <c r="I25" s="16"/>
      <c r="J25" s="16"/>
    </row>
    <row r="26" spans="1:256" x14ac:dyDescent="0.2">
      <c r="A26" s="42" t="s">
        <v>119</v>
      </c>
      <c r="B26" s="16">
        <v>760</v>
      </c>
      <c r="C26" s="43">
        <v>38652</v>
      </c>
      <c r="D26" s="43">
        <v>39682</v>
      </c>
      <c r="E26" s="44">
        <v>6730556821</v>
      </c>
      <c r="F26" s="44">
        <v>80000000</v>
      </c>
      <c r="G26" s="45">
        <v>0.70431999999999995</v>
      </c>
      <c r="H26" s="44">
        <v>56345600</v>
      </c>
      <c r="I26" s="16"/>
      <c r="J26" s="16"/>
    </row>
    <row r="27" spans="1:256" x14ac:dyDescent="0.2">
      <c r="A27" s="42" t="s">
        <v>38</v>
      </c>
      <c r="B27" s="16">
        <v>762</v>
      </c>
      <c r="C27" s="43">
        <v>38658</v>
      </c>
      <c r="D27" s="43">
        <v>39658</v>
      </c>
      <c r="E27" s="44">
        <v>2813961994</v>
      </c>
      <c r="F27" s="44">
        <v>158000000</v>
      </c>
      <c r="G27" s="45">
        <v>0.93594965189873414</v>
      </c>
      <c r="H27" s="44">
        <v>147880045</v>
      </c>
      <c r="I27" s="16"/>
      <c r="J27" s="16"/>
    </row>
    <row r="28" spans="1:256" x14ac:dyDescent="0.2">
      <c r="A28" s="42" t="s">
        <v>39</v>
      </c>
      <c r="B28" s="16">
        <v>763</v>
      </c>
      <c r="C28" s="43">
        <v>38658</v>
      </c>
      <c r="D28" s="43">
        <v>39689</v>
      </c>
      <c r="E28" s="44" t="s">
        <v>40</v>
      </c>
      <c r="F28" s="44">
        <v>650000000</v>
      </c>
      <c r="G28" s="45">
        <v>0.95769702769230769</v>
      </c>
      <c r="H28" s="44">
        <v>622503068</v>
      </c>
      <c r="I28" s="16"/>
      <c r="J28" s="16"/>
    </row>
    <row r="29" spans="1:256" x14ac:dyDescent="0.2">
      <c r="A29" s="42" t="s">
        <v>41</v>
      </c>
      <c r="B29" s="16">
        <v>771</v>
      </c>
      <c r="C29" s="43">
        <v>38847</v>
      </c>
      <c r="D29" s="43">
        <v>40412</v>
      </c>
      <c r="E29" s="44">
        <v>420659801</v>
      </c>
      <c r="F29" s="44">
        <v>5000000</v>
      </c>
      <c r="G29" s="45">
        <v>0</v>
      </c>
      <c r="H29" s="44">
        <v>0</v>
      </c>
      <c r="I29" s="16"/>
      <c r="J29" s="16"/>
    </row>
    <row r="30" spans="1:256" x14ac:dyDescent="0.2">
      <c r="A30" s="42" t="s">
        <v>42</v>
      </c>
      <c r="B30" s="16">
        <v>773</v>
      </c>
      <c r="C30" s="43">
        <v>38869</v>
      </c>
      <c r="D30" s="43">
        <v>39755</v>
      </c>
      <c r="E30" s="44">
        <v>536290800</v>
      </c>
      <c r="F30" s="44">
        <v>1000</v>
      </c>
      <c r="G30" s="45">
        <v>0.52100000000000002</v>
      </c>
      <c r="H30" s="44">
        <v>521</v>
      </c>
      <c r="I30" s="16"/>
      <c r="J30" s="16"/>
    </row>
    <row r="31" spans="1:256" x14ac:dyDescent="0.2">
      <c r="A31" s="46" t="s">
        <v>43</v>
      </c>
      <c r="B31" s="16">
        <v>784</v>
      </c>
      <c r="C31" s="43">
        <v>38993</v>
      </c>
      <c r="D31" s="43">
        <v>39998</v>
      </c>
      <c r="E31" s="44">
        <v>4922296000</v>
      </c>
      <c r="F31" s="44">
        <v>33504000</v>
      </c>
      <c r="G31" s="45">
        <v>8.3180635148042026E-2</v>
      </c>
      <c r="H31" s="44">
        <v>2786884</v>
      </c>
      <c r="I31" s="16"/>
      <c r="J31" s="16"/>
    </row>
    <row r="32" spans="1:256" x14ac:dyDescent="0.2">
      <c r="A32" s="46" t="s">
        <v>44</v>
      </c>
      <c r="B32" s="16">
        <v>791</v>
      </c>
      <c r="C32" s="43">
        <v>39037</v>
      </c>
      <c r="D32" s="43">
        <v>39734</v>
      </c>
      <c r="E32" s="44">
        <v>46000000000</v>
      </c>
      <c r="F32" s="44">
        <v>155000000</v>
      </c>
      <c r="G32" s="45">
        <v>0.95</v>
      </c>
      <c r="H32" s="44">
        <v>147250000</v>
      </c>
      <c r="I32" s="16"/>
      <c r="J32" s="16"/>
    </row>
    <row r="33" spans="1:10" x14ac:dyDescent="0.2">
      <c r="A33" s="46" t="s">
        <v>9</v>
      </c>
      <c r="B33" s="16">
        <v>793</v>
      </c>
      <c r="C33" s="43">
        <v>39139</v>
      </c>
      <c r="D33" s="43">
        <v>40110</v>
      </c>
      <c r="E33" s="44">
        <v>1000000000</v>
      </c>
      <c r="F33" s="44">
        <v>5000</v>
      </c>
      <c r="G33" s="45">
        <v>0.65180000000000005</v>
      </c>
      <c r="H33" s="44">
        <v>3259</v>
      </c>
      <c r="I33" s="16"/>
      <c r="J33" s="16"/>
    </row>
    <row r="34" spans="1:10" x14ac:dyDescent="0.2">
      <c r="A34" s="46" t="s">
        <v>45</v>
      </c>
      <c r="B34" s="16">
        <v>794</v>
      </c>
      <c r="C34" s="43">
        <v>39149</v>
      </c>
      <c r="D34" s="43">
        <v>40133</v>
      </c>
      <c r="E34" s="44">
        <v>33000000000</v>
      </c>
      <c r="F34" s="44">
        <v>15876681</v>
      </c>
      <c r="G34" s="45">
        <v>0.87929171090607661</v>
      </c>
      <c r="H34" s="44">
        <v>13960234</v>
      </c>
      <c r="I34" s="16"/>
      <c r="J34" s="16"/>
    </row>
    <row r="35" spans="1:10" x14ac:dyDescent="0.2">
      <c r="A35" s="46" t="s">
        <v>46</v>
      </c>
      <c r="B35" s="16">
        <v>797</v>
      </c>
      <c r="C35" s="43">
        <v>39202</v>
      </c>
      <c r="D35" s="43">
        <v>40146</v>
      </c>
      <c r="E35" s="44">
        <v>4636000000</v>
      </c>
      <c r="F35" s="44">
        <v>760000000</v>
      </c>
      <c r="G35" s="45">
        <v>0.80025079605263161</v>
      </c>
      <c r="H35" s="44">
        <v>608190605</v>
      </c>
      <c r="I35" s="16"/>
      <c r="J35" s="16"/>
    </row>
    <row r="36" spans="1:10" x14ac:dyDescent="0.2">
      <c r="A36" s="46" t="s">
        <v>47</v>
      </c>
      <c r="B36" s="16">
        <v>798</v>
      </c>
      <c r="C36" s="43">
        <v>39202</v>
      </c>
      <c r="D36" s="43">
        <v>40273</v>
      </c>
      <c r="E36" s="44" t="s">
        <v>48</v>
      </c>
      <c r="F36" s="44">
        <v>22090910</v>
      </c>
      <c r="G36" s="45">
        <v>0.9</v>
      </c>
      <c r="H36" s="44">
        <v>19881819</v>
      </c>
      <c r="I36" s="16"/>
      <c r="J36" s="16"/>
    </row>
    <row r="37" spans="1:10" x14ac:dyDescent="0.2">
      <c r="A37" s="46" t="s">
        <v>49</v>
      </c>
      <c r="B37" s="16">
        <v>799</v>
      </c>
      <c r="C37" s="43">
        <v>39209</v>
      </c>
      <c r="D37" s="43">
        <v>40284</v>
      </c>
      <c r="E37" s="44">
        <v>8525398211</v>
      </c>
      <c r="F37" s="44">
        <v>35046445</v>
      </c>
      <c r="G37" s="45">
        <v>0.99609312727724597</v>
      </c>
      <c r="H37" s="44">
        <v>34909523</v>
      </c>
      <c r="I37" s="16"/>
      <c r="J37" s="16"/>
    </row>
    <row r="38" spans="1:10" x14ac:dyDescent="0.2">
      <c r="A38" s="46" t="s">
        <v>50</v>
      </c>
      <c r="B38" s="16">
        <v>805</v>
      </c>
      <c r="C38" s="43">
        <v>39268</v>
      </c>
      <c r="D38" s="43">
        <v>40295</v>
      </c>
      <c r="E38" s="44">
        <v>55000000000</v>
      </c>
      <c r="F38" s="44">
        <v>67259921</v>
      </c>
      <c r="G38" s="45">
        <v>0.96398709715998621</v>
      </c>
      <c r="H38" s="44">
        <v>64837696</v>
      </c>
      <c r="I38" s="16"/>
      <c r="J38" s="16"/>
    </row>
    <row r="39" spans="1:10" x14ac:dyDescent="0.2">
      <c r="A39" s="46" t="s">
        <v>51</v>
      </c>
      <c r="B39" s="16">
        <v>807</v>
      </c>
      <c r="C39" s="43">
        <v>39286</v>
      </c>
      <c r="D39" s="43">
        <v>40292</v>
      </c>
      <c r="E39" s="44">
        <v>3852946392</v>
      </c>
      <c r="F39" s="44">
        <v>20236133</v>
      </c>
      <c r="G39" s="45">
        <v>4.5838253780996596E-2</v>
      </c>
      <c r="H39" s="44">
        <v>927589</v>
      </c>
      <c r="I39" s="16"/>
      <c r="J39" s="16"/>
    </row>
    <row r="40" spans="1:10" x14ac:dyDescent="0.2">
      <c r="A40" s="46" t="s">
        <v>7</v>
      </c>
      <c r="B40" s="16">
        <v>814</v>
      </c>
      <c r="C40" s="43">
        <v>39330</v>
      </c>
      <c r="D40" s="43">
        <v>40355</v>
      </c>
      <c r="E40" s="44">
        <v>32211702000</v>
      </c>
      <c r="F40" s="44">
        <v>1789539</v>
      </c>
      <c r="G40" s="45">
        <v>0.98328675709218971</v>
      </c>
      <c r="H40" s="44">
        <v>1759630</v>
      </c>
      <c r="I40" s="16"/>
      <c r="J40" s="16"/>
    </row>
    <row r="41" spans="1:10" x14ac:dyDescent="0.2">
      <c r="A41" s="46" t="s">
        <v>88</v>
      </c>
      <c r="B41" s="16">
        <v>815</v>
      </c>
      <c r="C41" s="43">
        <v>39337</v>
      </c>
      <c r="D41" s="43">
        <v>40369</v>
      </c>
      <c r="E41" s="44">
        <v>20709550000</v>
      </c>
      <c r="F41" s="44">
        <v>31000000</v>
      </c>
      <c r="G41" s="45">
        <v>0.94354838709677424</v>
      </c>
      <c r="H41" s="44">
        <v>29250000</v>
      </c>
      <c r="I41" s="16"/>
      <c r="J41" s="16"/>
    </row>
    <row r="42" spans="1:10" x14ac:dyDescent="0.2">
      <c r="A42" s="46" t="s">
        <v>53</v>
      </c>
      <c r="B42" s="16">
        <v>819</v>
      </c>
      <c r="C42" s="43">
        <v>39385</v>
      </c>
      <c r="D42" s="43">
        <v>40287</v>
      </c>
      <c r="E42" s="44">
        <v>114000000000</v>
      </c>
      <c r="F42" s="44">
        <v>38000000</v>
      </c>
      <c r="G42" s="45">
        <v>0.85427592105263161</v>
      </c>
      <c r="H42" s="44">
        <v>32462485</v>
      </c>
      <c r="I42" s="16"/>
      <c r="J42" s="16"/>
    </row>
    <row r="43" spans="1:10" x14ac:dyDescent="0.2">
      <c r="A43" s="46" t="s">
        <v>12</v>
      </c>
      <c r="B43" s="16">
        <v>820</v>
      </c>
      <c r="C43" s="43">
        <v>39412</v>
      </c>
      <c r="D43" s="43">
        <v>40454</v>
      </c>
      <c r="E43" s="44">
        <v>30457800000</v>
      </c>
      <c r="F43" s="44">
        <v>423025000</v>
      </c>
      <c r="G43" s="45">
        <v>0.55551595532178955</v>
      </c>
      <c r="H43" s="44">
        <v>234997137</v>
      </c>
      <c r="I43" s="16"/>
      <c r="J43" s="16"/>
    </row>
    <row r="44" spans="1:10" x14ac:dyDescent="0.2">
      <c r="A44" s="46" t="s">
        <v>56</v>
      </c>
      <c r="B44" s="16">
        <v>823</v>
      </c>
      <c r="C44" s="43">
        <v>39414</v>
      </c>
      <c r="D44" s="43">
        <v>40461</v>
      </c>
      <c r="E44" s="44">
        <v>37046206186</v>
      </c>
      <c r="F44" s="44">
        <v>400000000</v>
      </c>
      <c r="G44" s="45">
        <v>0.34013074500000001</v>
      </c>
      <c r="H44" s="44">
        <v>136052298</v>
      </c>
      <c r="I44" s="16"/>
      <c r="J44" s="16"/>
    </row>
    <row r="45" spans="1:10" x14ac:dyDescent="0.2">
      <c r="A45" s="46" t="s">
        <v>59</v>
      </c>
      <c r="B45" s="16">
        <v>826</v>
      </c>
      <c r="C45" s="43">
        <v>39477</v>
      </c>
      <c r="D45" s="43">
        <v>39629</v>
      </c>
      <c r="E45" s="44">
        <v>18000000000</v>
      </c>
      <c r="F45" s="44">
        <v>60000000</v>
      </c>
      <c r="G45" s="45">
        <v>0</v>
      </c>
      <c r="H45" s="44">
        <v>0</v>
      </c>
      <c r="I45" s="16"/>
      <c r="J45" s="16"/>
    </row>
    <row r="46" spans="1:10" x14ac:dyDescent="0.2">
      <c r="A46" s="46" t="s">
        <v>95</v>
      </c>
      <c r="B46" s="16">
        <v>827</v>
      </c>
      <c r="C46" s="43">
        <v>39524</v>
      </c>
      <c r="D46" s="43">
        <v>39803</v>
      </c>
      <c r="E46" s="44">
        <v>1300000000</v>
      </c>
      <c r="F46" s="44">
        <v>2600000</v>
      </c>
      <c r="G46" s="45">
        <v>0.99949730769230771</v>
      </c>
      <c r="H46" s="44">
        <v>2598693</v>
      </c>
      <c r="I46" s="16"/>
      <c r="J46" s="16"/>
    </row>
    <row r="47" spans="1:10" x14ac:dyDescent="0.2">
      <c r="A47" s="46" t="s">
        <v>98</v>
      </c>
      <c r="B47" s="16">
        <v>829</v>
      </c>
      <c r="C47" s="43">
        <v>39538</v>
      </c>
      <c r="D47" s="43">
        <v>40470</v>
      </c>
      <c r="E47" s="44" t="s">
        <v>99</v>
      </c>
      <c r="F47" s="44">
        <v>20033270</v>
      </c>
      <c r="G47" s="45">
        <v>0.36404131726872346</v>
      </c>
      <c r="H47" s="44">
        <v>7292938</v>
      </c>
      <c r="I47" s="16"/>
      <c r="J47" s="16"/>
    </row>
    <row r="48" spans="1:10" x14ac:dyDescent="0.2">
      <c r="A48" s="46" t="s">
        <v>102</v>
      </c>
      <c r="B48" s="16">
        <v>830</v>
      </c>
      <c r="C48" s="43">
        <v>39540</v>
      </c>
      <c r="D48" s="43">
        <v>40595</v>
      </c>
      <c r="E48" s="44">
        <v>320465231940</v>
      </c>
      <c r="F48" s="44">
        <v>2289037371</v>
      </c>
      <c r="G48" s="45">
        <v>0.98022318483152449</v>
      </c>
      <c r="H48" s="44">
        <v>2243767502</v>
      </c>
      <c r="I48" s="16"/>
      <c r="J48" s="16"/>
    </row>
    <row r="49" spans="1:10" x14ac:dyDescent="0.2">
      <c r="A49" s="46" t="s">
        <v>55</v>
      </c>
      <c r="B49" s="16">
        <v>831</v>
      </c>
      <c r="C49" s="43">
        <v>39577</v>
      </c>
      <c r="D49" s="43">
        <v>40606</v>
      </c>
      <c r="E49" s="44">
        <v>165420500000</v>
      </c>
      <c r="F49" s="44">
        <v>896053843</v>
      </c>
      <c r="G49" s="45">
        <v>0.83113393890103549</v>
      </c>
      <c r="H49" s="44">
        <v>744740760</v>
      </c>
      <c r="I49" s="16"/>
      <c r="J49" s="16"/>
    </row>
    <row r="50" spans="1:10" x14ac:dyDescent="0.2">
      <c r="A50" s="46" t="s">
        <v>111</v>
      </c>
      <c r="B50" s="16">
        <v>832</v>
      </c>
      <c r="C50" s="43">
        <v>39582</v>
      </c>
      <c r="D50" s="43">
        <v>40616</v>
      </c>
      <c r="E50" s="44">
        <v>173364000000</v>
      </c>
      <c r="F50" s="44">
        <v>2700000000</v>
      </c>
      <c r="G50" s="45">
        <v>0.98369634555555552</v>
      </c>
      <c r="H50" s="44">
        <v>2655980133</v>
      </c>
      <c r="I50" s="16"/>
      <c r="J50" s="16"/>
    </row>
    <row r="51" spans="1:10" x14ac:dyDescent="0.2">
      <c r="A51" s="46" t="s">
        <v>120</v>
      </c>
      <c r="B51" s="16">
        <v>835</v>
      </c>
      <c r="C51" s="43">
        <v>39604</v>
      </c>
      <c r="D51" s="43">
        <v>40190</v>
      </c>
      <c r="E51" s="44">
        <v>195374461</v>
      </c>
      <c r="F51" s="44">
        <v>233</v>
      </c>
      <c r="G51" s="45">
        <v>0</v>
      </c>
      <c r="H51" s="44">
        <v>0</v>
      </c>
      <c r="I51" s="16"/>
      <c r="J51" s="16"/>
    </row>
    <row r="52" spans="1:10" x14ac:dyDescent="0.2">
      <c r="A52" s="47"/>
      <c r="B52" s="48"/>
      <c r="C52" s="49"/>
      <c r="D52" s="68"/>
      <c r="E52" s="50"/>
      <c r="F52" s="50"/>
      <c r="G52" s="51"/>
      <c r="H52" s="50"/>
      <c r="I52" s="16"/>
      <c r="J52" s="16"/>
    </row>
    <row r="53" spans="1:10" x14ac:dyDescent="0.2">
      <c r="A53" s="21"/>
      <c r="B53" s="21"/>
      <c r="C53" s="54"/>
      <c r="D53" s="54"/>
      <c r="E53" s="55"/>
      <c r="F53" s="55"/>
      <c r="G53" s="56"/>
      <c r="H53" s="21"/>
      <c r="I53" s="21"/>
      <c r="J53" s="21"/>
    </row>
    <row r="54" spans="1:10" x14ac:dyDescent="0.2">
      <c r="A54" s="57" t="s">
        <v>60</v>
      </c>
      <c r="B54" s="21"/>
      <c r="C54" s="54"/>
      <c r="D54" s="54"/>
      <c r="E54" s="55"/>
      <c r="F54" s="55" t="s">
        <v>61</v>
      </c>
      <c r="G54" s="56"/>
      <c r="H54" s="55"/>
      <c r="I54" s="21"/>
      <c r="J54" s="21"/>
    </row>
    <row r="55" spans="1:10" x14ac:dyDescent="0.2">
      <c r="A55" s="57" t="s">
        <v>62</v>
      </c>
      <c r="B55" s="21"/>
      <c r="C55" s="54"/>
      <c r="D55" s="54"/>
      <c r="E55" s="55"/>
      <c r="F55" s="55"/>
      <c r="G55" s="56"/>
      <c r="H55" s="21"/>
      <c r="I55" s="21"/>
      <c r="J55" s="21"/>
    </row>
    <row r="56" spans="1:10" x14ac:dyDescent="0.2">
      <c r="A56" s="127" t="s">
        <v>63</v>
      </c>
      <c r="B56" s="127"/>
      <c r="C56" s="127"/>
      <c r="D56" s="127"/>
      <c r="E56" s="127"/>
      <c r="F56" s="127"/>
      <c r="G56" s="127"/>
      <c r="H56" s="127"/>
      <c r="I56" s="127"/>
      <c r="J56" s="58"/>
    </row>
    <row r="57" spans="1:10" x14ac:dyDescent="0.2">
      <c r="A57" s="128" t="s">
        <v>64</v>
      </c>
      <c r="B57" s="128"/>
      <c r="C57" s="128"/>
      <c r="D57" s="128"/>
      <c r="E57" s="128"/>
      <c r="F57" s="128"/>
      <c r="G57" s="128"/>
      <c r="H57" s="128"/>
      <c r="I57" s="128"/>
      <c r="J57" s="21"/>
    </row>
    <row r="58" spans="1:10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21"/>
    </row>
    <row r="59" spans="1:10" x14ac:dyDescent="0.2">
      <c r="A59" s="128" t="s">
        <v>65</v>
      </c>
      <c r="B59" s="128"/>
      <c r="C59" s="128"/>
      <c r="D59" s="128"/>
      <c r="E59" s="128"/>
      <c r="F59" s="128"/>
      <c r="G59" s="128"/>
      <c r="H59" s="128"/>
      <c r="I59" s="128"/>
      <c r="J59" s="21"/>
    </row>
    <row r="60" spans="1:10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21"/>
    </row>
    <row r="61" spans="1:10" x14ac:dyDescent="0.2">
      <c r="A61" s="127" t="s">
        <v>66</v>
      </c>
      <c r="B61" s="127"/>
      <c r="C61" s="127"/>
      <c r="D61" s="127"/>
      <c r="E61" s="127"/>
      <c r="F61" s="127"/>
      <c r="G61" s="127"/>
      <c r="H61" s="127"/>
      <c r="I61" s="127"/>
      <c r="J61" s="21"/>
    </row>
    <row r="62" spans="1:10" x14ac:dyDescent="0.2">
      <c r="A62" s="128" t="s">
        <v>67</v>
      </c>
      <c r="B62" s="128"/>
      <c r="C62" s="128"/>
      <c r="D62" s="128"/>
      <c r="E62" s="128"/>
      <c r="F62" s="128"/>
      <c r="G62" s="128"/>
      <c r="H62" s="128"/>
      <c r="I62" s="128"/>
      <c r="J62" s="21"/>
    </row>
    <row r="63" spans="1:10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8" t="s">
        <v>68</v>
      </c>
      <c r="B64" s="128"/>
      <c r="C64" s="128"/>
      <c r="D64" s="128"/>
      <c r="E64" s="128"/>
      <c r="F64" s="128"/>
      <c r="G64" s="128"/>
      <c r="H64" s="128"/>
      <c r="I64" s="128"/>
      <c r="J64" s="21"/>
    </row>
    <row r="65" spans="1:10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21"/>
    </row>
    <row r="66" spans="1:10" x14ac:dyDescent="0.2">
      <c r="A66" s="127" t="s">
        <v>69</v>
      </c>
      <c r="B66" s="127"/>
      <c r="C66" s="127"/>
      <c r="D66" s="127"/>
      <c r="E66" s="127"/>
      <c r="F66" s="127"/>
      <c r="G66" s="127"/>
      <c r="H66" s="127"/>
      <c r="I66" s="127"/>
      <c r="J66" s="127"/>
    </row>
    <row r="67" spans="1:10" x14ac:dyDescent="0.2">
      <c r="A67" s="127" t="s">
        <v>90</v>
      </c>
      <c r="B67" s="127"/>
      <c r="C67" s="127"/>
      <c r="D67" s="127"/>
      <c r="E67" s="127"/>
      <c r="F67" s="127"/>
      <c r="G67" s="127"/>
      <c r="H67" s="127"/>
      <c r="I67" s="127"/>
      <c r="J67" s="21"/>
    </row>
    <row r="68" spans="1:10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21"/>
    </row>
    <row r="69" spans="1:10" x14ac:dyDescent="0.2">
      <c r="A69" s="21"/>
      <c r="B69" s="21"/>
      <c r="C69" s="54"/>
      <c r="D69" s="54"/>
      <c r="E69" s="55"/>
      <c r="F69" s="55"/>
      <c r="G69" s="56"/>
      <c r="H69" s="21"/>
      <c r="I69" s="21"/>
      <c r="J69" s="21"/>
    </row>
    <row r="70" spans="1:10" x14ac:dyDescent="0.2">
      <c r="A70" s="21"/>
      <c r="B70" s="21"/>
      <c r="C70" s="54"/>
      <c r="D70" s="54"/>
      <c r="E70" s="55"/>
      <c r="F70" s="55"/>
      <c r="G70" s="56"/>
      <c r="H70" s="21"/>
      <c r="I70" s="21"/>
      <c r="J70" s="21"/>
    </row>
    <row r="71" spans="1:10" x14ac:dyDescent="0.2">
      <c r="A71" s="21"/>
      <c r="B71" s="21"/>
      <c r="C71" s="54"/>
      <c r="D71" s="54"/>
      <c r="E71" s="55"/>
      <c r="F71" s="55"/>
      <c r="G71" s="56"/>
      <c r="H71" s="21"/>
      <c r="I71" s="21"/>
      <c r="J71" s="21"/>
    </row>
    <row r="72" spans="1:10" x14ac:dyDescent="0.2">
      <c r="A72" s="21"/>
      <c r="B72" s="21"/>
      <c r="C72" s="54"/>
      <c r="D72" s="54"/>
      <c r="E72" s="55"/>
      <c r="F72" s="55"/>
      <c r="G72" s="56"/>
      <c r="H72" s="21"/>
      <c r="I72" s="21"/>
      <c r="J72" s="21"/>
    </row>
    <row r="73" spans="1:10" x14ac:dyDescent="0.2">
      <c r="A73" s="21"/>
      <c r="B73" s="21"/>
      <c r="C73" s="54"/>
      <c r="D73" s="54"/>
      <c r="E73" s="55"/>
      <c r="F73" s="55"/>
      <c r="G73" s="56"/>
      <c r="H73" s="21"/>
      <c r="I73" s="21"/>
      <c r="J73" s="21"/>
    </row>
  </sheetData>
  <mergeCells count="8">
    <mergeCell ref="A66:J66"/>
    <mergeCell ref="A67:I68"/>
    <mergeCell ref="A56:I56"/>
    <mergeCell ref="A57:I58"/>
    <mergeCell ref="A59:I60"/>
    <mergeCell ref="A61:I61"/>
    <mergeCell ref="A62:I63"/>
    <mergeCell ref="A64:I6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>
      <selection activeCell="A17" sqref="A17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6" width="12.28515625" style="3" bestFit="1" customWidth="1"/>
    <col min="7" max="7" width="11.42578125" style="3"/>
    <col min="8" max="8" width="14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256" x14ac:dyDescent="0.2">
      <c r="A1" s="1" t="s">
        <v>0</v>
      </c>
    </row>
    <row r="2" spans="1:256" x14ac:dyDescent="0.2">
      <c r="A2" s="4" t="s">
        <v>121</v>
      </c>
    </row>
    <row r="3" spans="1:256" ht="13.5" thickBot="1" x14ac:dyDescent="0.25"/>
    <row r="4" spans="1:256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256" s="78" customFormat="1" x14ac:dyDescent="0.2">
      <c r="A5" s="74"/>
      <c r="B5" s="75"/>
      <c r="C5" s="76"/>
      <c r="D5" s="77"/>
    </row>
    <row r="6" spans="1:256" x14ac:dyDescent="0.2">
      <c r="A6" s="79" t="s">
        <v>111</v>
      </c>
      <c r="B6" s="2">
        <v>41296067</v>
      </c>
      <c r="C6" s="10">
        <v>2890725</v>
      </c>
    </row>
    <row r="7" spans="1:256" x14ac:dyDescent="0.2">
      <c r="A7" s="9" t="s">
        <v>9</v>
      </c>
      <c r="B7" s="2">
        <v>2</v>
      </c>
      <c r="C7" s="10">
        <v>500</v>
      </c>
    </row>
    <row r="8" spans="1:256" x14ac:dyDescent="0.2">
      <c r="A8" s="9" t="s">
        <v>122</v>
      </c>
      <c r="B8" s="2">
        <v>33333</v>
      </c>
      <c r="C8" s="10">
        <v>44442</v>
      </c>
    </row>
    <row r="9" spans="1:256" x14ac:dyDescent="0.2">
      <c r="A9" s="9"/>
      <c r="C9" s="10"/>
    </row>
    <row r="10" spans="1:256" ht="13.5" thickBot="1" x14ac:dyDescent="0.25">
      <c r="A10" s="9"/>
      <c r="C10" s="10"/>
    </row>
    <row r="11" spans="1:256" ht="13.5" thickBot="1" x14ac:dyDescent="0.25">
      <c r="A11" s="11"/>
      <c r="B11" s="12"/>
      <c r="C11" s="13">
        <f>SUM(C6:C10)</f>
        <v>2935667</v>
      </c>
    </row>
    <row r="13" spans="1:256" x14ac:dyDescent="0.2">
      <c r="A13" s="14" t="s">
        <v>13</v>
      </c>
      <c r="E13" s="2"/>
    </row>
    <row r="14" spans="1:256" x14ac:dyDescent="0.2">
      <c r="A14" s="15" t="s">
        <v>14</v>
      </c>
    </row>
    <row r="16" spans="1:256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10" x14ac:dyDescent="0.2">
      <c r="A17" s="17" t="s">
        <v>15</v>
      </c>
      <c r="B17" s="17"/>
      <c r="C17" s="18"/>
      <c r="D17" s="18"/>
      <c r="E17" s="19"/>
      <c r="F17" s="19"/>
      <c r="G17" s="20"/>
      <c r="H17" s="17"/>
      <c r="I17" s="21"/>
      <c r="J17" s="21"/>
    </row>
    <row r="18" spans="1:10" x14ac:dyDescent="0.2">
      <c r="A18" s="22" t="s">
        <v>16</v>
      </c>
      <c r="B18" s="22"/>
      <c r="C18" s="23"/>
      <c r="D18" s="23"/>
      <c r="E18" s="24"/>
      <c r="F18" s="24"/>
      <c r="G18" s="25"/>
      <c r="H18" s="22"/>
      <c r="I18" s="22"/>
      <c r="J18" s="22"/>
    </row>
    <row r="19" spans="1:10" x14ac:dyDescent="0.2">
      <c r="A19" s="26"/>
      <c r="B19" s="26"/>
      <c r="C19" s="27" t="s">
        <v>17</v>
      </c>
      <c r="D19" s="28" t="s">
        <v>17</v>
      </c>
      <c r="E19" s="29" t="s">
        <v>18</v>
      </c>
      <c r="F19" s="29" t="s">
        <v>19</v>
      </c>
      <c r="G19" s="30" t="s">
        <v>20</v>
      </c>
      <c r="H19" s="26" t="s">
        <v>21</v>
      </c>
      <c r="I19" s="31"/>
      <c r="J19" s="31"/>
    </row>
    <row r="20" spans="1:10" x14ac:dyDescent="0.2">
      <c r="A20" s="32" t="s">
        <v>2</v>
      </c>
      <c r="B20" s="32" t="s">
        <v>22</v>
      </c>
      <c r="C20" s="33" t="s">
        <v>23</v>
      </c>
      <c r="D20" s="34" t="s">
        <v>24</v>
      </c>
      <c r="E20" s="35" t="s">
        <v>25</v>
      </c>
      <c r="F20" s="36" t="s">
        <v>26</v>
      </c>
      <c r="G20" s="37" t="s">
        <v>27</v>
      </c>
      <c r="H20" s="32" t="s">
        <v>27</v>
      </c>
      <c r="I20" s="31"/>
      <c r="J20" s="31"/>
    </row>
    <row r="21" spans="1:10" x14ac:dyDescent="0.2">
      <c r="A21" s="38"/>
      <c r="B21" s="21"/>
      <c r="C21" s="39"/>
      <c r="D21" s="39"/>
      <c r="E21" s="40"/>
      <c r="F21" s="40"/>
      <c r="G21" s="41"/>
      <c r="H21" s="38"/>
      <c r="I21" s="21"/>
      <c r="J21" s="21"/>
    </row>
    <row r="22" spans="1:10" x14ac:dyDescent="0.2">
      <c r="A22" s="42" t="s">
        <v>34</v>
      </c>
      <c r="B22" s="16">
        <v>751</v>
      </c>
      <c r="C22" s="43">
        <v>38552</v>
      </c>
      <c r="D22" s="43">
        <v>39564</v>
      </c>
      <c r="E22" s="44">
        <v>2994008421</v>
      </c>
      <c r="F22" s="44">
        <v>16698803</v>
      </c>
      <c r="G22" s="45">
        <v>0.14326601733070329</v>
      </c>
      <c r="H22" s="44">
        <v>2392371</v>
      </c>
      <c r="I22" s="16"/>
      <c r="J22" s="16"/>
    </row>
    <row r="23" spans="1:10" x14ac:dyDescent="0.2">
      <c r="A23" s="42" t="s">
        <v>35</v>
      </c>
      <c r="B23" s="16">
        <v>755</v>
      </c>
      <c r="C23" s="43">
        <v>38621</v>
      </c>
      <c r="D23" s="43">
        <v>40366</v>
      </c>
      <c r="E23" s="44">
        <v>451060974</v>
      </c>
      <c r="F23" s="44">
        <v>72751770</v>
      </c>
      <c r="G23" s="45">
        <v>0</v>
      </c>
      <c r="H23" s="44">
        <v>0</v>
      </c>
      <c r="I23" s="16"/>
      <c r="J23" s="16"/>
    </row>
    <row r="24" spans="1:10" x14ac:dyDescent="0.2">
      <c r="A24" s="42" t="s">
        <v>36</v>
      </c>
      <c r="B24" s="16">
        <v>756</v>
      </c>
      <c r="C24" s="43">
        <v>38621</v>
      </c>
      <c r="D24" s="43">
        <v>39636</v>
      </c>
      <c r="E24" s="44">
        <v>4059548766</v>
      </c>
      <c r="F24" s="44">
        <v>654765930</v>
      </c>
      <c r="G24" s="45">
        <v>6.945727918372295E-2</v>
      </c>
      <c r="H24" s="44">
        <v>45478260</v>
      </c>
      <c r="I24" s="16"/>
      <c r="J24" s="16"/>
    </row>
    <row r="25" spans="1:10" x14ac:dyDescent="0.2">
      <c r="A25" s="42" t="s">
        <v>37</v>
      </c>
      <c r="B25" s="16">
        <v>760</v>
      </c>
      <c r="C25" s="43">
        <v>38652</v>
      </c>
      <c r="D25" s="43">
        <v>39682</v>
      </c>
      <c r="E25" s="44">
        <v>6730556821</v>
      </c>
      <c r="F25" s="44">
        <v>80000000</v>
      </c>
      <c r="G25" s="45">
        <v>0.70431999999999995</v>
      </c>
      <c r="H25" s="44">
        <v>56345600</v>
      </c>
      <c r="I25" s="16"/>
      <c r="J25" s="16"/>
    </row>
    <row r="26" spans="1:10" x14ac:dyDescent="0.2">
      <c r="A26" s="42" t="s">
        <v>38</v>
      </c>
      <c r="B26" s="16">
        <v>762</v>
      </c>
      <c r="C26" s="43">
        <v>38658</v>
      </c>
      <c r="D26" s="43">
        <v>39658</v>
      </c>
      <c r="E26" s="44">
        <v>2813961994</v>
      </c>
      <c r="F26" s="44">
        <v>158000000</v>
      </c>
      <c r="G26" s="45">
        <v>0.93594965189873414</v>
      </c>
      <c r="H26" s="44">
        <v>147880045</v>
      </c>
      <c r="I26" s="16"/>
      <c r="J26" s="16"/>
    </row>
    <row r="27" spans="1:10" x14ac:dyDescent="0.2">
      <c r="A27" s="42" t="s">
        <v>39</v>
      </c>
      <c r="B27" s="16">
        <v>763</v>
      </c>
      <c r="C27" s="43">
        <v>38658</v>
      </c>
      <c r="D27" s="43">
        <v>39689</v>
      </c>
      <c r="E27" s="44" t="s">
        <v>40</v>
      </c>
      <c r="F27" s="44">
        <v>650000000</v>
      </c>
      <c r="G27" s="45">
        <v>0.95769702769230769</v>
      </c>
      <c r="H27" s="44">
        <v>622503068</v>
      </c>
      <c r="I27" s="16"/>
      <c r="J27" s="16"/>
    </row>
    <row r="28" spans="1:10" x14ac:dyDescent="0.2">
      <c r="A28" s="42" t="s">
        <v>41</v>
      </c>
      <c r="B28" s="16">
        <v>771</v>
      </c>
      <c r="C28" s="43">
        <v>38847</v>
      </c>
      <c r="D28" s="43">
        <v>40412</v>
      </c>
      <c r="E28" s="44">
        <v>420659801</v>
      </c>
      <c r="F28" s="44">
        <v>5000000</v>
      </c>
      <c r="G28" s="45">
        <v>0</v>
      </c>
      <c r="H28" s="44">
        <v>0</v>
      </c>
      <c r="I28" s="16"/>
      <c r="J28" s="16"/>
    </row>
    <row r="29" spans="1:10" x14ac:dyDescent="0.2">
      <c r="A29" s="42" t="s">
        <v>42</v>
      </c>
      <c r="B29" s="16">
        <v>773</v>
      </c>
      <c r="C29" s="43">
        <v>38869</v>
      </c>
      <c r="D29" s="43">
        <v>39755</v>
      </c>
      <c r="E29" s="44">
        <v>536290800</v>
      </c>
      <c r="F29" s="44">
        <v>1000</v>
      </c>
      <c r="G29" s="45">
        <v>0.52100000000000002</v>
      </c>
      <c r="H29" s="44">
        <v>521</v>
      </c>
      <c r="I29" s="16"/>
      <c r="J29" s="16"/>
    </row>
    <row r="30" spans="1:10" x14ac:dyDescent="0.2">
      <c r="A30" s="46" t="s">
        <v>43</v>
      </c>
      <c r="B30" s="16">
        <v>784</v>
      </c>
      <c r="C30" s="43">
        <v>38993</v>
      </c>
      <c r="D30" s="43">
        <v>39998</v>
      </c>
      <c r="E30" s="44">
        <v>4922296000</v>
      </c>
      <c r="F30" s="44">
        <v>33504000</v>
      </c>
      <c r="G30" s="45">
        <v>8.3180635148042026E-2</v>
      </c>
      <c r="H30" s="44">
        <v>2786884</v>
      </c>
      <c r="I30" s="16"/>
      <c r="J30" s="16"/>
    </row>
    <row r="31" spans="1:10" x14ac:dyDescent="0.2">
      <c r="A31" s="46" t="s">
        <v>44</v>
      </c>
      <c r="B31" s="16">
        <v>791</v>
      </c>
      <c r="C31" s="43">
        <v>39037</v>
      </c>
      <c r="D31" s="43">
        <v>39734</v>
      </c>
      <c r="E31" s="44">
        <v>46000000000</v>
      </c>
      <c r="F31" s="44">
        <v>155000000</v>
      </c>
      <c r="G31" s="45">
        <v>0.95</v>
      </c>
      <c r="H31" s="44">
        <v>147250000</v>
      </c>
      <c r="I31" s="16"/>
      <c r="J31" s="16"/>
    </row>
    <row r="32" spans="1:10" x14ac:dyDescent="0.2">
      <c r="A32" s="46" t="s">
        <v>9</v>
      </c>
      <c r="B32" s="16">
        <v>793</v>
      </c>
      <c r="C32" s="43">
        <v>39139</v>
      </c>
      <c r="D32" s="43">
        <v>40110</v>
      </c>
      <c r="E32" s="44">
        <v>1000000000</v>
      </c>
      <c r="F32" s="44">
        <v>5000</v>
      </c>
      <c r="G32" s="45">
        <v>0.6522</v>
      </c>
      <c r="H32" s="44">
        <v>3261</v>
      </c>
      <c r="I32" s="16"/>
      <c r="J32" s="16"/>
    </row>
    <row r="33" spans="1:10" x14ac:dyDescent="0.2">
      <c r="A33" s="46" t="s">
        <v>45</v>
      </c>
      <c r="B33" s="16">
        <v>794</v>
      </c>
      <c r="C33" s="43">
        <v>39149</v>
      </c>
      <c r="D33" s="43">
        <v>40133</v>
      </c>
      <c r="E33" s="44">
        <v>33000000000</v>
      </c>
      <c r="F33" s="44">
        <v>15876681</v>
      </c>
      <c r="G33" s="45">
        <v>0.87929171090607661</v>
      </c>
      <c r="H33" s="44">
        <v>13960234</v>
      </c>
      <c r="I33" s="16"/>
      <c r="J33" s="16"/>
    </row>
    <row r="34" spans="1:10" x14ac:dyDescent="0.2">
      <c r="A34" s="46" t="s">
        <v>46</v>
      </c>
      <c r="B34" s="16">
        <v>797</v>
      </c>
      <c r="C34" s="43">
        <v>39202</v>
      </c>
      <c r="D34" s="43">
        <v>40146</v>
      </c>
      <c r="E34" s="44">
        <v>4636000000</v>
      </c>
      <c r="F34" s="44">
        <v>760000000</v>
      </c>
      <c r="G34" s="45">
        <v>0.80025079605263161</v>
      </c>
      <c r="H34" s="44">
        <v>608190605</v>
      </c>
      <c r="I34" s="16"/>
      <c r="J34" s="16"/>
    </row>
    <row r="35" spans="1:10" x14ac:dyDescent="0.2">
      <c r="A35" s="46" t="s">
        <v>47</v>
      </c>
      <c r="B35" s="16">
        <v>798</v>
      </c>
      <c r="C35" s="43">
        <v>39202</v>
      </c>
      <c r="D35" s="43">
        <v>40273</v>
      </c>
      <c r="E35" s="44" t="s">
        <v>48</v>
      </c>
      <c r="F35" s="44">
        <v>22090910</v>
      </c>
      <c r="G35" s="45">
        <v>0.9</v>
      </c>
      <c r="H35" s="44">
        <v>19881819</v>
      </c>
      <c r="I35" s="16"/>
      <c r="J35" s="16"/>
    </row>
    <row r="36" spans="1:10" x14ac:dyDescent="0.2">
      <c r="A36" s="46" t="s">
        <v>49</v>
      </c>
      <c r="B36" s="16">
        <v>799</v>
      </c>
      <c r="C36" s="43">
        <v>39209</v>
      </c>
      <c r="D36" s="43">
        <v>40284</v>
      </c>
      <c r="E36" s="44">
        <v>8525398211</v>
      </c>
      <c r="F36" s="44">
        <v>35046445</v>
      </c>
      <c r="G36" s="45">
        <v>0.99609312727724597</v>
      </c>
      <c r="H36" s="44">
        <v>34909523</v>
      </c>
      <c r="I36" s="16"/>
      <c r="J36" s="16"/>
    </row>
    <row r="37" spans="1:10" x14ac:dyDescent="0.2">
      <c r="A37" s="46" t="s">
        <v>50</v>
      </c>
      <c r="B37" s="16">
        <v>805</v>
      </c>
      <c r="C37" s="43">
        <v>39268</v>
      </c>
      <c r="D37" s="43">
        <v>40295</v>
      </c>
      <c r="E37" s="44">
        <v>55000000000</v>
      </c>
      <c r="F37" s="44">
        <v>67259921</v>
      </c>
      <c r="G37" s="45">
        <v>0.96398709715998621</v>
      </c>
      <c r="H37" s="44">
        <v>64837696</v>
      </c>
      <c r="I37" s="16"/>
      <c r="J37" s="16"/>
    </row>
    <row r="38" spans="1:10" x14ac:dyDescent="0.2">
      <c r="A38" s="46" t="s">
        <v>51</v>
      </c>
      <c r="B38" s="16">
        <v>807</v>
      </c>
      <c r="C38" s="43">
        <v>39286</v>
      </c>
      <c r="D38" s="43">
        <v>40292</v>
      </c>
      <c r="E38" s="44">
        <v>3852946392</v>
      </c>
      <c r="F38" s="44">
        <v>20236133</v>
      </c>
      <c r="G38" s="45">
        <v>4.5838253780996596E-2</v>
      </c>
      <c r="H38" s="44">
        <v>927589</v>
      </c>
      <c r="I38" s="16"/>
      <c r="J38" s="16"/>
    </row>
    <row r="39" spans="1:10" x14ac:dyDescent="0.2">
      <c r="A39" s="46" t="s">
        <v>7</v>
      </c>
      <c r="B39" s="16">
        <v>814</v>
      </c>
      <c r="C39" s="43">
        <v>39330</v>
      </c>
      <c r="D39" s="43">
        <v>40355</v>
      </c>
      <c r="E39" s="44">
        <v>32211702000</v>
      </c>
      <c r="F39" s="44">
        <v>1789539</v>
      </c>
      <c r="G39" s="45">
        <v>0.98328675709218971</v>
      </c>
      <c r="H39" s="44">
        <v>1759630</v>
      </c>
      <c r="I39" s="16"/>
      <c r="J39" s="16"/>
    </row>
    <row r="40" spans="1:10" x14ac:dyDescent="0.2">
      <c r="A40" s="46" t="s">
        <v>88</v>
      </c>
      <c r="B40" s="16">
        <v>815</v>
      </c>
      <c r="C40" s="43">
        <v>39337</v>
      </c>
      <c r="D40" s="43">
        <v>40369</v>
      </c>
      <c r="E40" s="44">
        <v>20709550000</v>
      </c>
      <c r="F40" s="44">
        <v>31000000</v>
      </c>
      <c r="G40" s="45">
        <v>0.94354838709677424</v>
      </c>
      <c r="H40" s="44">
        <v>29250000</v>
      </c>
      <c r="I40" s="16"/>
      <c r="J40" s="16"/>
    </row>
    <row r="41" spans="1:10" x14ac:dyDescent="0.2">
      <c r="A41" s="46" t="s">
        <v>53</v>
      </c>
      <c r="B41" s="16">
        <v>819</v>
      </c>
      <c r="C41" s="43">
        <v>39385</v>
      </c>
      <c r="D41" s="43">
        <v>40287</v>
      </c>
      <c r="E41" s="44">
        <v>114000000000</v>
      </c>
      <c r="F41" s="44">
        <v>38000000</v>
      </c>
      <c r="G41" s="45">
        <v>0.85427592105263161</v>
      </c>
      <c r="H41" s="44">
        <v>32462485</v>
      </c>
      <c r="I41" s="16"/>
      <c r="J41" s="16"/>
    </row>
    <row r="42" spans="1:10" x14ac:dyDescent="0.2">
      <c r="A42" s="46" t="s">
        <v>12</v>
      </c>
      <c r="B42" s="16">
        <v>820</v>
      </c>
      <c r="C42" s="43">
        <v>39412</v>
      </c>
      <c r="D42" s="43">
        <v>40454</v>
      </c>
      <c r="E42" s="44">
        <v>30457800000</v>
      </c>
      <c r="F42" s="44">
        <v>423025000</v>
      </c>
      <c r="G42" s="45">
        <v>0.55551595532178955</v>
      </c>
      <c r="H42" s="44">
        <v>234997137</v>
      </c>
      <c r="I42" s="16"/>
      <c r="J42" s="16"/>
    </row>
    <row r="43" spans="1:10" x14ac:dyDescent="0.2">
      <c r="A43" s="46" t="s">
        <v>56</v>
      </c>
      <c r="B43" s="16">
        <v>823</v>
      </c>
      <c r="C43" s="43">
        <v>39414</v>
      </c>
      <c r="D43" s="43">
        <v>40461</v>
      </c>
      <c r="E43" s="44">
        <v>37046206186</v>
      </c>
      <c r="F43" s="44">
        <v>400000000</v>
      </c>
      <c r="G43" s="45">
        <v>0.34013074500000001</v>
      </c>
      <c r="H43" s="44">
        <v>136052298</v>
      </c>
      <c r="I43" s="16"/>
      <c r="J43" s="16"/>
    </row>
    <row r="44" spans="1:10" x14ac:dyDescent="0.2">
      <c r="A44" s="46" t="s">
        <v>59</v>
      </c>
      <c r="B44" s="16">
        <v>826</v>
      </c>
      <c r="C44" s="43">
        <v>39477</v>
      </c>
      <c r="D44" s="43">
        <v>39629</v>
      </c>
      <c r="E44" s="44">
        <v>18000000000</v>
      </c>
      <c r="F44" s="44">
        <v>60000000</v>
      </c>
      <c r="G44" s="45">
        <v>0</v>
      </c>
      <c r="H44" s="44">
        <v>0</v>
      </c>
      <c r="I44" s="16"/>
      <c r="J44" s="16"/>
    </row>
    <row r="45" spans="1:10" x14ac:dyDescent="0.2">
      <c r="A45" s="46" t="s">
        <v>95</v>
      </c>
      <c r="B45" s="16">
        <v>827</v>
      </c>
      <c r="C45" s="43">
        <v>39524</v>
      </c>
      <c r="D45" s="43">
        <v>39803</v>
      </c>
      <c r="E45" s="44">
        <v>1300000000</v>
      </c>
      <c r="F45" s="44">
        <v>2600000</v>
      </c>
      <c r="G45" s="45">
        <v>0.99949730769230771</v>
      </c>
      <c r="H45" s="44">
        <v>2598693</v>
      </c>
      <c r="I45" s="16"/>
      <c r="J45" s="16"/>
    </row>
    <row r="46" spans="1:10" x14ac:dyDescent="0.2">
      <c r="A46" s="46" t="s">
        <v>98</v>
      </c>
      <c r="B46" s="16">
        <v>829</v>
      </c>
      <c r="C46" s="43">
        <v>39538</v>
      </c>
      <c r="D46" s="43">
        <v>40470</v>
      </c>
      <c r="E46" s="44" t="s">
        <v>99</v>
      </c>
      <c r="F46" s="44">
        <v>20033270</v>
      </c>
      <c r="G46" s="45">
        <v>0.36404131726872346</v>
      </c>
      <c r="H46" s="44">
        <v>7292938</v>
      </c>
      <c r="I46" s="16"/>
      <c r="J46" s="16"/>
    </row>
    <row r="47" spans="1:10" x14ac:dyDescent="0.2">
      <c r="A47" s="46" t="s">
        <v>102</v>
      </c>
      <c r="B47" s="16">
        <v>830</v>
      </c>
      <c r="C47" s="43">
        <v>39540</v>
      </c>
      <c r="D47" s="43">
        <v>40595</v>
      </c>
      <c r="E47" s="44">
        <v>320465231940</v>
      </c>
      <c r="F47" s="44">
        <v>2289037371</v>
      </c>
      <c r="G47" s="45">
        <v>0.98022318483152449</v>
      </c>
      <c r="H47" s="44">
        <v>2243767502</v>
      </c>
      <c r="I47" s="16"/>
      <c r="J47" s="16"/>
    </row>
    <row r="48" spans="1:10" x14ac:dyDescent="0.2">
      <c r="A48" s="46" t="s">
        <v>55</v>
      </c>
      <c r="B48" s="16">
        <v>831</v>
      </c>
      <c r="C48" s="43">
        <v>39577</v>
      </c>
      <c r="D48" s="43">
        <v>40606</v>
      </c>
      <c r="E48" s="44">
        <v>165420500000</v>
      </c>
      <c r="F48" s="44">
        <v>896053843</v>
      </c>
      <c r="G48" s="45">
        <v>0.83113393890103549</v>
      </c>
      <c r="H48" s="44">
        <v>744740760</v>
      </c>
      <c r="I48" s="16"/>
      <c r="J48" s="16"/>
    </row>
    <row r="49" spans="1:10" x14ac:dyDescent="0.2">
      <c r="A49" s="46" t="s">
        <v>111</v>
      </c>
      <c r="B49" s="16">
        <v>832</v>
      </c>
      <c r="C49" s="43">
        <v>39582</v>
      </c>
      <c r="D49" s="43">
        <v>40616</v>
      </c>
      <c r="E49" s="44">
        <v>173364000000</v>
      </c>
      <c r="F49" s="44">
        <v>2700000000</v>
      </c>
      <c r="G49" s="45">
        <v>0.99899118518518515</v>
      </c>
      <c r="H49" s="44">
        <v>2697276200</v>
      </c>
      <c r="I49" s="16"/>
      <c r="J49" s="16"/>
    </row>
    <row r="50" spans="1:10" x14ac:dyDescent="0.2">
      <c r="A50" s="46" t="s">
        <v>120</v>
      </c>
      <c r="B50" s="16">
        <v>835</v>
      </c>
      <c r="C50" s="43">
        <v>39604</v>
      </c>
      <c r="D50" s="43">
        <v>40190</v>
      </c>
      <c r="E50" s="44">
        <v>195374461</v>
      </c>
      <c r="F50" s="44">
        <v>233</v>
      </c>
      <c r="G50" s="45">
        <v>0</v>
      </c>
      <c r="H50" s="44">
        <v>0</v>
      </c>
      <c r="I50" s="16"/>
      <c r="J50" s="16"/>
    </row>
    <row r="51" spans="1:10" x14ac:dyDescent="0.2">
      <c r="A51" s="46" t="s">
        <v>123</v>
      </c>
      <c r="B51" s="16">
        <v>836</v>
      </c>
      <c r="C51" s="43">
        <v>39640</v>
      </c>
      <c r="D51" s="43">
        <v>39685</v>
      </c>
      <c r="E51" s="44">
        <v>1000000000</v>
      </c>
      <c r="F51" s="44">
        <v>34451314</v>
      </c>
      <c r="G51" s="45">
        <v>0</v>
      </c>
      <c r="H51" s="44">
        <v>0</v>
      </c>
      <c r="I51" s="16"/>
      <c r="J51" s="16"/>
    </row>
    <row r="52" spans="1:10" x14ac:dyDescent="0.2">
      <c r="A52" s="46" t="s">
        <v>124</v>
      </c>
      <c r="B52" s="16">
        <v>837</v>
      </c>
      <c r="C52" s="43">
        <v>39654</v>
      </c>
      <c r="D52" s="43">
        <v>40658</v>
      </c>
      <c r="E52" s="44">
        <v>14205882390</v>
      </c>
      <c r="F52" s="44">
        <v>67647059</v>
      </c>
      <c r="G52" s="45">
        <v>0</v>
      </c>
      <c r="H52" s="44">
        <v>0</v>
      </c>
      <c r="I52" s="16"/>
      <c r="J52" s="16"/>
    </row>
    <row r="53" spans="1:10" x14ac:dyDescent="0.2">
      <c r="A53" s="46" t="s">
        <v>125</v>
      </c>
      <c r="B53" s="16">
        <v>838</v>
      </c>
      <c r="C53" s="43">
        <v>39654</v>
      </c>
      <c r="D53" s="43">
        <v>40661</v>
      </c>
      <c r="E53" s="44">
        <v>7539400000</v>
      </c>
      <c r="F53" s="44">
        <v>3725000</v>
      </c>
      <c r="G53" s="45">
        <v>0</v>
      </c>
      <c r="H53" s="44">
        <v>0</v>
      </c>
      <c r="I53" s="16"/>
      <c r="J53" s="16"/>
    </row>
    <row r="54" spans="1:10" x14ac:dyDescent="0.2">
      <c r="A54" s="46" t="s">
        <v>126</v>
      </c>
      <c r="B54" s="16">
        <v>839</v>
      </c>
      <c r="C54" s="43">
        <v>39654</v>
      </c>
      <c r="D54" s="43">
        <v>40661</v>
      </c>
      <c r="E54" s="44">
        <v>8140167360</v>
      </c>
      <c r="F54" s="44">
        <v>4537440</v>
      </c>
      <c r="G54" s="45">
        <v>0</v>
      </c>
      <c r="H54" s="44">
        <v>0</v>
      </c>
      <c r="I54" s="16"/>
      <c r="J54" s="16"/>
    </row>
    <row r="55" spans="1:10" x14ac:dyDescent="0.2">
      <c r="A55" s="46" t="s">
        <v>127</v>
      </c>
      <c r="B55" s="16">
        <v>840</v>
      </c>
      <c r="C55" s="43">
        <v>39654</v>
      </c>
      <c r="D55" s="43">
        <v>40658</v>
      </c>
      <c r="E55" s="44" t="s">
        <v>128</v>
      </c>
      <c r="F55" s="44">
        <v>34131731</v>
      </c>
      <c r="G55" s="45">
        <v>0</v>
      </c>
      <c r="H55" s="44">
        <v>0</v>
      </c>
      <c r="I55" s="16"/>
      <c r="J55" s="16"/>
    </row>
    <row r="56" spans="1:10" x14ac:dyDescent="0.2">
      <c r="A56" s="80"/>
      <c r="B56" s="81"/>
      <c r="C56" s="82"/>
      <c r="D56" s="83"/>
      <c r="E56" s="84"/>
      <c r="F56" s="84"/>
      <c r="G56" s="85"/>
      <c r="H56" s="81"/>
      <c r="I56" s="21"/>
      <c r="J56" s="21"/>
    </row>
    <row r="57" spans="1:10" x14ac:dyDescent="0.2">
      <c r="A57" s="21"/>
      <c r="B57" s="21"/>
      <c r="C57" s="54"/>
      <c r="D57" s="54"/>
      <c r="E57" s="55"/>
      <c r="F57" s="55"/>
      <c r="G57" s="56"/>
      <c r="H57" s="21"/>
      <c r="I57" s="21"/>
      <c r="J57" s="21"/>
    </row>
    <row r="58" spans="1:10" x14ac:dyDescent="0.2">
      <c r="A58" s="57" t="s">
        <v>60</v>
      </c>
      <c r="B58" s="21"/>
      <c r="C58" s="54"/>
      <c r="D58" s="54"/>
      <c r="E58" s="55"/>
      <c r="F58" s="55" t="s">
        <v>61</v>
      </c>
      <c r="G58" s="56"/>
      <c r="H58" s="55"/>
      <c r="I58" s="21"/>
      <c r="J58" s="21"/>
    </row>
    <row r="59" spans="1:10" x14ac:dyDescent="0.2">
      <c r="A59" s="57" t="s">
        <v>62</v>
      </c>
      <c r="B59" s="21"/>
      <c r="C59" s="54"/>
      <c r="D59" s="54"/>
      <c r="E59" s="55"/>
      <c r="F59" s="55"/>
      <c r="G59" s="56"/>
      <c r="H59" s="21"/>
      <c r="I59" s="21"/>
      <c r="J59" s="21"/>
    </row>
    <row r="60" spans="1:10" x14ac:dyDescent="0.2">
      <c r="A60" s="127" t="s">
        <v>63</v>
      </c>
      <c r="B60" s="127"/>
      <c r="C60" s="127"/>
      <c r="D60" s="127"/>
      <c r="E60" s="127"/>
      <c r="F60" s="127"/>
      <c r="G60" s="127"/>
      <c r="H60" s="127"/>
      <c r="I60" s="127"/>
      <c r="J60" s="58"/>
    </row>
    <row r="61" spans="1:10" x14ac:dyDescent="0.2">
      <c r="A61" s="128" t="s">
        <v>64</v>
      </c>
      <c r="B61" s="128"/>
      <c r="C61" s="128"/>
      <c r="D61" s="128"/>
      <c r="E61" s="128"/>
      <c r="F61" s="128"/>
      <c r="G61" s="128"/>
      <c r="H61" s="128"/>
      <c r="I61" s="128"/>
      <c r="J61" s="21"/>
    </row>
    <row r="62" spans="1:10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21"/>
    </row>
    <row r="63" spans="1:10" x14ac:dyDescent="0.2">
      <c r="A63" s="128" t="s">
        <v>65</v>
      </c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21"/>
    </row>
    <row r="65" spans="1:10" x14ac:dyDescent="0.2">
      <c r="A65" s="127" t="s">
        <v>66</v>
      </c>
      <c r="B65" s="127"/>
      <c r="C65" s="127"/>
      <c r="D65" s="127"/>
      <c r="E65" s="127"/>
      <c r="F65" s="127"/>
      <c r="G65" s="127"/>
      <c r="H65" s="127"/>
      <c r="I65" s="127"/>
      <c r="J65" s="21"/>
    </row>
    <row r="66" spans="1:10" x14ac:dyDescent="0.2">
      <c r="A66" s="128" t="s">
        <v>67</v>
      </c>
      <c r="B66" s="128"/>
      <c r="C66" s="128"/>
      <c r="D66" s="128"/>
      <c r="E66" s="128"/>
      <c r="F66" s="128"/>
      <c r="G66" s="128"/>
      <c r="H66" s="128"/>
      <c r="I66" s="128"/>
      <c r="J66" s="21"/>
    </row>
    <row r="67" spans="1:10" x14ac:dyDescent="0.2">
      <c r="A67" s="128"/>
      <c r="B67" s="128"/>
      <c r="C67" s="128"/>
      <c r="D67" s="128"/>
      <c r="E67" s="128"/>
      <c r="F67" s="128"/>
      <c r="G67" s="128"/>
      <c r="H67" s="128"/>
      <c r="I67" s="128"/>
      <c r="J67" s="21"/>
    </row>
    <row r="68" spans="1:10" x14ac:dyDescent="0.2">
      <c r="A68" s="128" t="s">
        <v>68</v>
      </c>
      <c r="B68" s="128"/>
      <c r="C68" s="128"/>
      <c r="D68" s="128"/>
      <c r="E68" s="128"/>
      <c r="F68" s="128"/>
      <c r="G68" s="128"/>
      <c r="H68" s="128"/>
      <c r="I68" s="128"/>
      <c r="J68" s="21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21"/>
    </row>
    <row r="70" spans="1:10" x14ac:dyDescent="0.2">
      <c r="A70" s="127" t="s">
        <v>69</v>
      </c>
      <c r="B70" s="127"/>
      <c r="C70" s="127"/>
      <c r="D70" s="127"/>
      <c r="E70" s="127"/>
      <c r="F70" s="127"/>
      <c r="G70" s="127"/>
      <c r="H70" s="127"/>
      <c r="I70" s="127"/>
      <c r="J70" s="127"/>
    </row>
    <row r="71" spans="1:10" x14ac:dyDescent="0.2">
      <c r="A71" s="127" t="s">
        <v>90</v>
      </c>
      <c r="B71" s="127"/>
      <c r="C71" s="127"/>
      <c r="D71" s="127"/>
      <c r="E71" s="127"/>
      <c r="F71" s="127"/>
      <c r="G71" s="127"/>
      <c r="H71" s="127"/>
      <c r="I71" s="127"/>
      <c r="J71" s="21"/>
    </row>
    <row r="72" spans="1:10" x14ac:dyDescent="0.2">
      <c r="A72" s="127"/>
      <c r="B72" s="127"/>
      <c r="C72" s="127"/>
      <c r="D72" s="127"/>
      <c r="E72" s="127"/>
      <c r="F72" s="127"/>
      <c r="G72" s="127"/>
      <c r="H72" s="127"/>
      <c r="I72" s="127"/>
      <c r="J72" s="21"/>
    </row>
    <row r="73" spans="1:10" x14ac:dyDescent="0.2">
      <c r="A73" s="21"/>
      <c r="B73" s="21"/>
      <c r="C73" s="54"/>
      <c r="D73" s="54"/>
      <c r="E73" s="55"/>
      <c r="F73" s="55"/>
      <c r="G73" s="56"/>
      <c r="H73" s="21"/>
      <c r="I73" s="21"/>
      <c r="J73" s="21"/>
    </row>
  </sheetData>
  <mergeCells count="8">
    <mergeCell ref="A70:J70"/>
    <mergeCell ref="A71:I72"/>
    <mergeCell ref="A60:I60"/>
    <mergeCell ref="A61:I62"/>
    <mergeCell ref="A63:I64"/>
    <mergeCell ref="A65:I65"/>
    <mergeCell ref="A66:I67"/>
    <mergeCell ref="A68:I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8"/>
  <sheetViews>
    <sheetView workbookViewId="0">
      <selection activeCell="A19" sqref="A19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129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78" customFormat="1" x14ac:dyDescent="0.2">
      <c r="A5" s="74"/>
      <c r="B5" s="75"/>
      <c r="C5" s="76"/>
      <c r="D5" s="77"/>
    </row>
    <row r="6" spans="1:5" x14ac:dyDescent="0.2">
      <c r="A6" s="86" t="s">
        <v>6</v>
      </c>
      <c r="B6" s="2">
        <v>3824</v>
      </c>
      <c r="C6" s="10">
        <v>6692</v>
      </c>
      <c r="D6" s="87"/>
    </row>
    <row r="7" spans="1:5" x14ac:dyDescent="0.2">
      <c r="A7" s="79" t="s">
        <v>127</v>
      </c>
      <c r="B7" s="2">
        <v>1637920</v>
      </c>
      <c r="C7" s="10">
        <v>949994</v>
      </c>
    </row>
    <row r="8" spans="1:5" x14ac:dyDescent="0.2">
      <c r="A8" s="16" t="s">
        <v>130</v>
      </c>
      <c r="B8" s="2">
        <v>1210702</v>
      </c>
      <c r="C8" s="10">
        <v>121</v>
      </c>
    </row>
    <row r="9" spans="1:5" x14ac:dyDescent="0.2">
      <c r="A9" s="9" t="s">
        <v>9</v>
      </c>
      <c r="B9" s="2">
        <v>10</v>
      </c>
      <c r="C9" s="10">
        <v>2500</v>
      </c>
    </row>
    <row r="10" spans="1:5" x14ac:dyDescent="0.2">
      <c r="A10" s="9" t="s">
        <v>124</v>
      </c>
      <c r="B10" s="2">
        <v>3092713</v>
      </c>
      <c r="C10" s="10">
        <v>525761</v>
      </c>
    </row>
    <row r="11" spans="1:5" x14ac:dyDescent="0.2">
      <c r="A11" s="3" t="s">
        <v>126</v>
      </c>
      <c r="B11" s="2">
        <v>6375</v>
      </c>
      <c r="C11" s="10">
        <v>9563</v>
      </c>
    </row>
    <row r="12" spans="1:5" x14ac:dyDescent="0.2">
      <c r="A12" s="9" t="s">
        <v>125</v>
      </c>
      <c r="B12" s="2">
        <v>8568</v>
      </c>
      <c r="C12" s="10">
        <v>12424</v>
      </c>
    </row>
    <row r="13" spans="1:5" ht="13.5" thickBot="1" x14ac:dyDescent="0.25">
      <c r="A13" s="9"/>
      <c r="C13" s="10"/>
    </row>
    <row r="14" spans="1:5" ht="13.5" thickBot="1" x14ac:dyDescent="0.25">
      <c r="A14" s="11"/>
      <c r="B14" s="12"/>
      <c r="C14" s="13">
        <f>SUM(C6:C13)</f>
        <v>1507055</v>
      </c>
    </row>
    <row r="16" spans="1:5" x14ac:dyDescent="0.2">
      <c r="A16" s="14" t="s">
        <v>13</v>
      </c>
      <c r="E16" s="2"/>
    </row>
    <row r="17" spans="1:256" x14ac:dyDescent="0.2">
      <c r="A17" s="15" t="s">
        <v>14</v>
      </c>
    </row>
    <row r="19" spans="1:256" x14ac:dyDescent="0.2">
      <c r="A19" s="17" t="s">
        <v>15</v>
      </c>
      <c r="B19" s="17"/>
      <c r="C19" s="18"/>
      <c r="D19" s="18"/>
      <c r="E19" s="19"/>
      <c r="F19" s="19"/>
      <c r="G19" s="20"/>
      <c r="H19" s="17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x14ac:dyDescent="0.2">
      <c r="A20" s="22" t="s">
        <v>16</v>
      </c>
      <c r="B20" s="22"/>
      <c r="C20" s="23"/>
      <c r="D20" s="23"/>
      <c r="E20" s="24"/>
      <c r="F20" s="24"/>
      <c r="G20" s="25"/>
      <c r="H20" s="22"/>
      <c r="I20" s="22"/>
      <c r="J20" s="22"/>
    </row>
    <row r="21" spans="1:256" x14ac:dyDescent="0.2">
      <c r="A21" s="26"/>
      <c r="B21" s="26"/>
      <c r="C21" s="27" t="s">
        <v>17</v>
      </c>
      <c r="D21" s="28" t="s">
        <v>17</v>
      </c>
      <c r="E21" s="29" t="s">
        <v>18</v>
      </c>
      <c r="F21" s="29" t="s">
        <v>19</v>
      </c>
      <c r="G21" s="30" t="s">
        <v>20</v>
      </c>
      <c r="H21" s="26" t="s">
        <v>21</v>
      </c>
      <c r="I21" s="31"/>
      <c r="J21" s="31"/>
    </row>
    <row r="22" spans="1:256" x14ac:dyDescent="0.2">
      <c r="A22" s="32" t="s">
        <v>2</v>
      </c>
      <c r="B22" s="32" t="s">
        <v>22</v>
      </c>
      <c r="C22" s="33" t="s">
        <v>23</v>
      </c>
      <c r="D22" s="34" t="s">
        <v>24</v>
      </c>
      <c r="E22" s="35" t="s">
        <v>25</v>
      </c>
      <c r="F22" s="36" t="s">
        <v>26</v>
      </c>
      <c r="G22" s="37" t="s">
        <v>27</v>
      </c>
      <c r="H22" s="32" t="s">
        <v>131</v>
      </c>
      <c r="I22" s="31"/>
      <c r="J22" s="31"/>
    </row>
    <row r="23" spans="1:256" x14ac:dyDescent="0.2">
      <c r="A23" s="38"/>
      <c r="B23" s="21"/>
      <c r="C23" s="39"/>
      <c r="D23" s="39"/>
      <c r="E23" s="40"/>
      <c r="F23" s="40"/>
      <c r="G23" s="41"/>
      <c r="H23" s="38"/>
      <c r="I23" s="21"/>
      <c r="J23" s="21"/>
    </row>
    <row r="24" spans="1:256" x14ac:dyDescent="0.2">
      <c r="A24" s="42" t="s">
        <v>34</v>
      </c>
      <c r="B24" s="16">
        <v>751</v>
      </c>
      <c r="C24" s="43">
        <v>38552</v>
      </c>
      <c r="D24" s="43">
        <v>39564</v>
      </c>
      <c r="E24" s="44">
        <v>2994008421</v>
      </c>
      <c r="F24" s="44">
        <v>16698803</v>
      </c>
      <c r="G24" s="45">
        <v>0.14326601733070329</v>
      </c>
      <c r="H24" s="44">
        <v>2392371</v>
      </c>
      <c r="I24" s="16"/>
      <c r="J24" s="16"/>
    </row>
    <row r="25" spans="1:256" x14ac:dyDescent="0.2">
      <c r="A25" s="42" t="s">
        <v>35</v>
      </c>
      <c r="B25" s="16">
        <v>755</v>
      </c>
      <c r="C25" s="43">
        <v>38621</v>
      </c>
      <c r="D25" s="43">
        <v>40366</v>
      </c>
      <c r="E25" s="44">
        <v>451060974</v>
      </c>
      <c r="F25" s="44">
        <v>72751770</v>
      </c>
      <c r="G25" s="45">
        <v>0</v>
      </c>
      <c r="H25" s="44">
        <v>0</v>
      </c>
      <c r="I25" s="16"/>
      <c r="J25" s="16"/>
    </row>
    <row r="26" spans="1:256" x14ac:dyDescent="0.2">
      <c r="A26" s="42" t="s">
        <v>36</v>
      </c>
      <c r="B26" s="16">
        <v>756</v>
      </c>
      <c r="C26" s="43">
        <v>38621</v>
      </c>
      <c r="D26" s="43">
        <v>39636</v>
      </c>
      <c r="E26" s="44">
        <v>4059548766</v>
      </c>
      <c r="F26" s="44">
        <v>654765930</v>
      </c>
      <c r="G26" s="45">
        <v>6.945727918372295E-2</v>
      </c>
      <c r="H26" s="44">
        <v>45478260</v>
      </c>
      <c r="I26" s="16"/>
      <c r="J26" s="16"/>
    </row>
    <row r="27" spans="1:256" x14ac:dyDescent="0.2">
      <c r="A27" s="42" t="s">
        <v>37</v>
      </c>
      <c r="B27" s="16">
        <v>760</v>
      </c>
      <c r="C27" s="43">
        <v>38652</v>
      </c>
      <c r="D27" s="43">
        <v>39682</v>
      </c>
      <c r="E27" s="44">
        <v>6730556821</v>
      </c>
      <c r="F27" s="44">
        <v>80000000</v>
      </c>
      <c r="G27" s="45">
        <v>0.70431999999999995</v>
      </c>
      <c r="H27" s="44">
        <v>56345600</v>
      </c>
      <c r="I27" s="16"/>
      <c r="J27" s="16"/>
    </row>
    <row r="28" spans="1:256" x14ac:dyDescent="0.2">
      <c r="A28" s="42" t="s">
        <v>39</v>
      </c>
      <c r="B28" s="16">
        <v>763</v>
      </c>
      <c r="C28" s="43">
        <v>38658</v>
      </c>
      <c r="D28" s="43">
        <v>39689</v>
      </c>
      <c r="E28" s="44" t="s">
        <v>40</v>
      </c>
      <c r="F28" s="44">
        <v>650000000</v>
      </c>
      <c r="G28" s="45">
        <v>0.95769702769230769</v>
      </c>
      <c r="H28" s="44">
        <v>622503068</v>
      </c>
      <c r="I28" s="16"/>
      <c r="J28" s="16"/>
    </row>
    <row r="29" spans="1:256" x14ac:dyDescent="0.2">
      <c r="A29" s="42" t="s">
        <v>41</v>
      </c>
      <c r="B29" s="16">
        <v>771</v>
      </c>
      <c r="C29" s="43">
        <v>38847</v>
      </c>
      <c r="D29" s="43">
        <v>40412</v>
      </c>
      <c r="E29" s="44">
        <v>420659801</v>
      </c>
      <c r="F29" s="44">
        <v>5000000</v>
      </c>
      <c r="G29" s="45">
        <v>0</v>
      </c>
      <c r="H29" s="44">
        <v>0</v>
      </c>
      <c r="I29" s="16"/>
      <c r="J29" s="16"/>
    </row>
    <row r="30" spans="1:256" x14ac:dyDescent="0.2">
      <c r="A30" s="42" t="s">
        <v>42</v>
      </c>
      <c r="B30" s="16">
        <v>773</v>
      </c>
      <c r="C30" s="43">
        <v>38869</v>
      </c>
      <c r="D30" s="43">
        <v>39755</v>
      </c>
      <c r="E30" s="44">
        <v>536290800</v>
      </c>
      <c r="F30" s="44">
        <v>1000</v>
      </c>
      <c r="G30" s="45">
        <v>0.52100000000000002</v>
      </c>
      <c r="H30" s="44">
        <v>521</v>
      </c>
      <c r="I30" s="16"/>
      <c r="J30" s="16"/>
    </row>
    <row r="31" spans="1:256" x14ac:dyDescent="0.2">
      <c r="A31" s="46" t="s">
        <v>43</v>
      </c>
      <c r="B31" s="16">
        <v>784</v>
      </c>
      <c r="C31" s="43">
        <v>38993</v>
      </c>
      <c r="D31" s="43">
        <v>39998</v>
      </c>
      <c r="E31" s="44">
        <v>4922296000</v>
      </c>
      <c r="F31" s="44">
        <v>33504000</v>
      </c>
      <c r="G31" s="45">
        <v>8.3180635148042026E-2</v>
      </c>
      <c r="H31" s="44">
        <v>2786884</v>
      </c>
      <c r="I31" s="16"/>
      <c r="J31" s="16"/>
    </row>
    <row r="32" spans="1:256" x14ac:dyDescent="0.2">
      <c r="A32" s="46" t="s">
        <v>44</v>
      </c>
      <c r="B32" s="16">
        <v>791</v>
      </c>
      <c r="C32" s="43">
        <v>39037</v>
      </c>
      <c r="D32" s="43">
        <v>39734</v>
      </c>
      <c r="E32" s="44">
        <v>46000000000</v>
      </c>
      <c r="F32" s="44">
        <v>155000000</v>
      </c>
      <c r="G32" s="45">
        <v>0.95</v>
      </c>
      <c r="H32" s="44">
        <v>147250000</v>
      </c>
      <c r="I32" s="16"/>
      <c r="J32" s="16"/>
    </row>
    <row r="33" spans="1:10" x14ac:dyDescent="0.2">
      <c r="A33" s="46" t="s">
        <v>9</v>
      </c>
      <c r="B33" s="16">
        <v>793</v>
      </c>
      <c r="C33" s="43">
        <v>39139</v>
      </c>
      <c r="D33" s="43">
        <v>40110</v>
      </c>
      <c r="E33" s="44">
        <v>1000000000</v>
      </c>
      <c r="F33" s="44">
        <v>5000</v>
      </c>
      <c r="G33" s="45">
        <v>0.6542</v>
      </c>
      <c r="H33" s="44">
        <v>3271</v>
      </c>
      <c r="I33" s="16"/>
      <c r="J33" s="16"/>
    </row>
    <row r="34" spans="1:10" x14ac:dyDescent="0.2">
      <c r="A34" s="46" t="s">
        <v>45</v>
      </c>
      <c r="B34" s="16">
        <v>794</v>
      </c>
      <c r="C34" s="43">
        <v>39149</v>
      </c>
      <c r="D34" s="43">
        <v>40133</v>
      </c>
      <c r="E34" s="44">
        <v>33000000000</v>
      </c>
      <c r="F34" s="44">
        <v>15876681</v>
      </c>
      <c r="G34" s="45">
        <v>0.87929171090607661</v>
      </c>
      <c r="H34" s="44">
        <v>13960234</v>
      </c>
      <c r="I34" s="16"/>
      <c r="J34" s="16"/>
    </row>
    <row r="35" spans="1:10" x14ac:dyDescent="0.2">
      <c r="A35" s="46" t="s">
        <v>46</v>
      </c>
      <c r="B35" s="16">
        <v>797</v>
      </c>
      <c r="C35" s="43">
        <v>39202</v>
      </c>
      <c r="D35" s="43">
        <v>40146</v>
      </c>
      <c r="E35" s="44">
        <v>4636000000</v>
      </c>
      <c r="F35" s="44">
        <v>760000000</v>
      </c>
      <c r="G35" s="45">
        <v>0.80025079605263161</v>
      </c>
      <c r="H35" s="44">
        <v>608190605</v>
      </c>
      <c r="I35" s="16"/>
      <c r="J35" s="16"/>
    </row>
    <row r="36" spans="1:10" x14ac:dyDescent="0.2">
      <c r="A36" s="46" t="s">
        <v>47</v>
      </c>
      <c r="B36" s="16">
        <v>798</v>
      </c>
      <c r="C36" s="43">
        <v>39202</v>
      </c>
      <c r="D36" s="43">
        <v>40273</v>
      </c>
      <c r="E36" s="44" t="s">
        <v>48</v>
      </c>
      <c r="F36" s="44">
        <v>22090910</v>
      </c>
      <c r="G36" s="45">
        <v>0.9</v>
      </c>
      <c r="H36" s="44">
        <v>19881819</v>
      </c>
      <c r="I36" s="16"/>
      <c r="J36" s="16"/>
    </row>
    <row r="37" spans="1:10" x14ac:dyDescent="0.2">
      <c r="A37" s="46" t="s">
        <v>49</v>
      </c>
      <c r="B37" s="16">
        <v>799</v>
      </c>
      <c r="C37" s="43">
        <v>39209</v>
      </c>
      <c r="D37" s="43">
        <v>40284</v>
      </c>
      <c r="E37" s="44">
        <v>8525398211</v>
      </c>
      <c r="F37" s="44">
        <v>35046445</v>
      </c>
      <c r="G37" s="45">
        <v>0.99609312727724597</v>
      </c>
      <c r="H37" s="44">
        <v>34909523</v>
      </c>
      <c r="I37" s="16"/>
      <c r="J37" s="16"/>
    </row>
    <row r="38" spans="1:10" x14ac:dyDescent="0.2">
      <c r="A38" s="46" t="s">
        <v>50</v>
      </c>
      <c r="B38" s="16">
        <v>805</v>
      </c>
      <c r="C38" s="43">
        <v>39268</v>
      </c>
      <c r="D38" s="43">
        <v>40295</v>
      </c>
      <c r="E38" s="44">
        <v>55000000000</v>
      </c>
      <c r="F38" s="44">
        <v>67259921</v>
      </c>
      <c r="G38" s="45">
        <v>0.96398709715998621</v>
      </c>
      <c r="H38" s="44">
        <v>64837696</v>
      </c>
      <c r="I38" s="16"/>
      <c r="J38" s="16"/>
    </row>
    <row r="39" spans="1:10" x14ac:dyDescent="0.2">
      <c r="A39" s="46" t="s">
        <v>51</v>
      </c>
      <c r="B39" s="16">
        <v>807</v>
      </c>
      <c r="C39" s="43">
        <v>39286</v>
      </c>
      <c r="D39" s="43">
        <v>40292</v>
      </c>
      <c r="E39" s="44">
        <v>3852946392</v>
      </c>
      <c r="F39" s="44">
        <v>20236133</v>
      </c>
      <c r="G39" s="45">
        <v>4.5838253780996596E-2</v>
      </c>
      <c r="H39" s="44">
        <v>927589</v>
      </c>
      <c r="I39" s="16"/>
      <c r="J39" s="16"/>
    </row>
    <row r="40" spans="1:10" x14ac:dyDescent="0.2">
      <c r="A40" s="46" t="s">
        <v>7</v>
      </c>
      <c r="B40" s="16">
        <v>814</v>
      </c>
      <c r="C40" s="43">
        <v>39330</v>
      </c>
      <c r="D40" s="43">
        <v>40355</v>
      </c>
      <c r="E40" s="44">
        <v>32211702000</v>
      </c>
      <c r="F40" s="44">
        <v>1789539</v>
      </c>
      <c r="G40" s="45">
        <v>0.98328675709218971</v>
      </c>
      <c r="H40" s="44">
        <v>1759630</v>
      </c>
      <c r="I40" s="16"/>
      <c r="J40" s="16"/>
    </row>
    <row r="41" spans="1:10" x14ac:dyDescent="0.2">
      <c r="A41" s="46" t="s">
        <v>88</v>
      </c>
      <c r="B41" s="16">
        <v>815</v>
      </c>
      <c r="C41" s="43">
        <v>39337</v>
      </c>
      <c r="D41" s="43">
        <v>40369</v>
      </c>
      <c r="E41" s="44">
        <v>20709550000</v>
      </c>
      <c r="F41" s="44">
        <v>31000000</v>
      </c>
      <c r="G41" s="45">
        <v>0.94354838709677424</v>
      </c>
      <c r="H41" s="44">
        <v>29250000</v>
      </c>
      <c r="I41" s="16"/>
      <c r="J41" s="16"/>
    </row>
    <row r="42" spans="1:10" x14ac:dyDescent="0.2">
      <c r="A42" s="46" t="s">
        <v>53</v>
      </c>
      <c r="B42" s="16">
        <v>819</v>
      </c>
      <c r="C42" s="43">
        <v>39385</v>
      </c>
      <c r="D42" s="43">
        <v>40287</v>
      </c>
      <c r="E42" s="44">
        <v>114000000000</v>
      </c>
      <c r="F42" s="44">
        <v>38000000</v>
      </c>
      <c r="G42" s="45">
        <v>0.85427592105263161</v>
      </c>
      <c r="H42" s="44">
        <v>32462485</v>
      </c>
      <c r="I42" s="16"/>
      <c r="J42" s="16"/>
    </row>
    <row r="43" spans="1:10" x14ac:dyDescent="0.2">
      <c r="A43" s="46" t="s">
        <v>12</v>
      </c>
      <c r="B43" s="16">
        <v>820</v>
      </c>
      <c r="C43" s="43">
        <v>39412</v>
      </c>
      <c r="D43" s="43">
        <v>40454</v>
      </c>
      <c r="E43" s="44">
        <v>30457800000</v>
      </c>
      <c r="F43" s="44">
        <v>423025000</v>
      </c>
      <c r="G43" s="45">
        <v>0.55551595532178955</v>
      </c>
      <c r="H43" s="44">
        <v>234997137</v>
      </c>
      <c r="I43" s="16"/>
      <c r="J43" s="16"/>
    </row>
    <row r="44" spans="1:10" x14ac:dyDescent="0.2">
      <c r="A44" s="46" t="s">
        <v>56</v>
      </c>
      <c r="B44" s="16">
        <v>823</v>
      </c>
      <c r="C44" s="43">
        <v>39414</v>
      </c>
      <c r="D44" s="43">
        <v>40461</v>
      </c>
      <c r="E44" s="44">
        <v>37046206186</v>
      </c>
      <c r="F44" s="44">
        <v>400000000</v>
      </c>
      <c r="G44" s="45">
        <v>0.34013074500000001</v>
      </c>
      <c r="H44" s="44">
        <v>136052298</v>
      </c>
      <c r="I44" s="16"/>
      <c r="J44" s="16"/>
    </row>
    <row r="45" spans="1:10" x14ac:dyDescent="0.2">
      <c r="A45" s="46" t="s">
        <v>95</v>
      </c>
      <c r="B45" s="16">
        <v>827</v>
      </c>
      <c r="C45" s="43">
        <v>39524</v>
      </c>
      <c r="D45" s="43">
        <v>39803</v>
      </c>
      <c r="E45" s="44">
        <v>1300000000</v>
      </c>
      <c r="F45" s="44">
        <v>2600000</v>
      </c>
      <c r="G45" s="45">
        <v>0.99949730769230771</v>
      </c>
      <c r="H45" s="44">
        <v>2598693</v>
      </c>
      <c r="I45" s="16"/>
      <c r="J45" s="16"/>
    </row>
    <row r="46" spans="1:10" x14ac:dyDescent="0.2">
      <c r="A46" s="46" t="s">
        <v>98</v>
      </c>
      <c r="B46" s="16">
        <v>829</v>
      </c>
      <c r="C46" s="43">
        <v>39538</v>
      </c>
      <c r="D46" s="43">
        <v>40470</v>
      </c>
      <c r="E46" s="44" t="s">
        <v>99</v>
      </c>
      <c r="F46" s="44">
        <v>20033270</v>
      </c>
      <c r="G46" s="45">
        <v>0.36404131726872346</v>
      </c>
      <c r="H46" s="44">
        <v>7292938</v>
      </c>
      <c r="I46" s="16"/>
      <c r="J46" s="16"/>
    </row>
    <row r="47" spans="1:10" x14ac:dyDescent="0.2">
      <c r="A47" s="46" t="s">
        <v>102</v>
      </c>
      <c r="B47" s="16">
        <v>830</v>
      </c>
      <c r="C47" s="43">
        <v>39540</v>
      </c>
      <c r="D47" s="43">
        <v>40595</v>
      </c>
      <c r="E47" s="44">
        <v>320465231940</v>
      </c>
      <c r="F47" s="44">
        <v>2289037371</v>
      </c>
      <c r="G47" s="45">
        <v>0.98022318483152449</v>
      </c>
      <c r="H47" s="44">
        <v>2243767502</v>
      </c>
      <c r="I47" s="16"/>
      <c r="J47" s="16"/>
    </row>
    <row r="48" spans="1:10" x14ac:dyDescent="0.2">
      <c r="A48" s="46" t="s">
        <v>55</v>
      </c>
      <c r="B48" s="16">
        <v>831</v>
      </c>
      <c r="C48" s="43">
        <v>39577</v>
      </c>
      <c r="D48" s="43">
        <v>40606</v>
      </c>
      <c r="E48" s="44">
        <v>165420500000</v>
      </c>
      <c r="F48" s="44">
        <v>896053843</v>
      </c>
      <c r="G48" s="45">
        <v>0.83113393890103549</v>
      </c>
      <c r="H48" s="44">
        <v>744740760</v>
      </c>
      <c r="I48" s="16"/>
      <c r="J48" s="16"/>
    </row>
    <row r="49" spans="1:10" x14ac:dyDescent="0.2">
      <c r="A49" s="46" t="s">
        <v>111</v>
      </c>
      <c r="B49" s="16">
        <v>832</v>
      </c>
      <c r="C49" s="43">
        <v>39582</v>
      </c>
      <c r="D49" s="43">
        <v>40616</v>
      </c>
      <c r="E49" s="44">
        <v>173364000000</v>
      </c>
      <c r="F49" s="44">
        <v>2700000000</v>
      </c>
      <c r="G49" s="45">
        <v>0.99899118518518515</v>
      </c>
      <c r="H49" s="44">
        <v>2697276200</v>
      </c>
      <c r="I49" s="16"/>
      <c r="J49" s="16"/>
    </row>
    <row r="50" spans="1:10" x14ac:dyDescent="0.2">
      <c r="A50" s="46" t="s">
        <v>120</v>
      </c>
      <c r="B50" s="16">
        <v>835</v>
      </c>
      <c r="C50" s="43">
        <v>39604</v>
      </c>
      <c r="D50" s="43">
        <v>40190</v>
      </c>
      <c r="E50" s="44">
        <v>195374461</v>
      </c>
      <c r="F50" s="44">
        <v>233</v>
      </c>
      <c r="G50" s="45">
        <v>0</v>
      </c>
      <c r="H50" s="44">
        <v>0</v>
      </c>
      <c r="I50" s="16"/>
      <c r="J50" s="16"/>
    </row>
    <row r="51" spans="1:10" x14ac:dyDescent="0.2">
      <c r="A51" s="46" t="s">
        <v>123</v>
      </c>
      <c r="B51" s="16">
        <v>836</v>
      </c>
      <c r="C51" s="43">
        <v>39640</v>
      </c>
      <c r="D51" s="43">
        <v>39685</v>
      </c>
      <c r="E51" s="44">
        <v>1000000000</v>
      </c>
      <c r="F51" s="44">
        <v>34451314</v>
      </c>
      <c r="G51" s="45">
        <v>0</v>
      </c>
      <c r="H51" s="44">
        <v>0</v>
      </c>
      <c r="I51" s="16"/>
      <c r="J51" s="16"/>
    </row>
    <row r="52" spans="1:10" x14ac:dyDescent="0.2">
      <c r="A52" s="46" t="s">
        <v>124</v>
      </c>
      <c r="B52" s="16">
        <v>837</v>
      </c>
      <c r="C52" s="43">
        <v>39654</v>
      </c>
      <c r="D52" s="43">
        <v>40658</v>
      </c>
      <c r="E52" s="44">
        <v>14205882390</v>
      </c>
      <c r="F52" s="44">
        <v>67647059</v>
      </c>
      <c r="G52" s="45">
        <v>4.5718365967691216E-2</v>
      </c>
      <c r="H52" s="44">
        <v>3092713</v>
      </c>
      <c r="I52" s="16"/>
      <c r="J52" s="16"/>
    </row>
    <row r="53" spans="1:10" x14ac:dyDescent="0.2">
      <c r="A53" s="46" t="s">
        <v>125</v>
      </c>
      <c r="B53" s="16">
        <v>838</v>
      </c>
      <c r="C53" s="43">
        <v>39654</v>
      </c>
      <c r="D53" s="43">
        <v>40661</v>
      </c>
      <c r="E53" s="44">
        <v>7539400000</v>
      </c>
      <c r="F53" s="44">
        <v>3725000</v>
      </c>
      <c r="G53" s="45">
        <v>2.3001342281879196E-3</v>
      </c>
      <c r="H53" s="44">
        <v>8568</v>
      </c>
      <c r="I53" s="16"/>
      <c r="J53" s="16"/>
    </row>
    <row r="54" spans="1:10" x14ac:dyDescent="0.2">
      <c r="A54" s="46" t="s">
        <v>126</v>
      </c>
      <c r="B54" s="16">
        <v>839</v>
      </c>
      <c r="C54" s="43">
        <v>39654</v>
      </c>
      <c r="D54" s="43">
        <v>40661</v>
      </c>
      <c r="E54" s="44">
        <v>8140167360</v>
      </c>
      <c r="F54" s="44">
        <v>4537440</v>
      </c>
      <c r="G54" s="45">
        <v>1.4049772558975986E-3</v>
      </c>
      <c r="H54" s="44">
        <v>6375</v>
      </c>
      <c r="I54" s="16"/>
      <c r="J54" s="16"/>
    </row>
    <row r="55" spans="1:10" x14ac:dyDescent="0.2">
      <c r="A55" s="46" t="s">
        <v>127</v>
      </c>
      <c r="B55" s="16">
        <v>840</v>
      </c>
      <c r="C55" s="43">
        <v>39654</v>
      </c>
      <c r="D55" s="43">
        <v>40658</v>
      </c>
      <c r="E55" s="44" t="s">
        <v>128</v>
      </c>
      <c r="F55" s="44">
        <v>34131731</v>
      </c>
      <c r="G55" s="45">
        <v>4.7988190226859573E-2</v>
      </c>
      <c r="H55" s="44">
        <v>1637920</v>
      </c>
      <c r="I55" s="16"/>
      <c r="J55" s="16"/>
    </row>
    <row r="56" spans="1:10" x14ac:dyDescent="0.2">
      <c r="A56" s="46" t="s">
        <v>130</v>
      </c>
      <c r="B56" s="16">
        <v>841</v>
      </c>
      <c r="C56" s="43">
        <v>39661</v>
      </c>
      <c r="D56" s="43">
        <v>40662</v>
      </c>
      <c r="E56" s="44">
        <v>6596485000</v>
      </c>
      <c r="F56" s="44">
        <v>65964850000</v>
      </c>
      <c r="G56" s="45">
        <v>1.8353744456327878E-5</v>
      </c>
      <c r="H56" s="44">
        <v>1210702</v>
      </c>
      <c r="I56" s="16"/>
      <c r="J56" s="16"/>
    </row>
    <row r="57" spans="1:10" x14ac:dyDescent="0.2">
      <c r="A57" s="46" t="s">
        <v>132</v>
      </c>
      <c r="B57" s="16">
        <v>842</v>
      </c>
      <c r="C57" s="43">
        <v>39665</v>
      </c>
      <c r="D57" s="43">
        <v>40658</v>
      </c>
      <c r="E57" s="44">
        <v>32955200000</v>
      </c>
      <c r="F57" s="44">
        <v>40000000</v>
      </c>
      <c r="G57" s="45">
        <v>9.5600000000000006E-5</v>
      </c>
      <c r="H57" s="44">
        <v>3824</v>
      </c>
      <c r="I57" s="16"/>
      <c r="J57" s="16"/>
    </row>
    <row r="58" spans="1:10" x14ac:dyDescent="0.2">
      <c r="A58" s="47" t="s">
        <v>7</v>
      </c>
      <c r="B58" s="48">
        <v>843</v>
      </c>
      <c r="C58" s="49">
        <v>39689</v>
      </c>
      <c r="D58" s="49">
        <v>40643</v>
      </c>
      <c r="E58" s="50">
        <v>9000000000</v>
      </c>
      <c r="F58" s="50">
        <v>300000</v>
      </c>
      <c r="G58" s="51">
        <v>0</v>
      </c>
      <c r="H58" s="50">
        <v>0</v>
      </c>
      <c r="I58" s="16"/>
      <c r="J58" s="16"/>
    </row>
    <row r="59" spans="1:10" x14ac:dyDescent="0.2">
      <c r="A59" s="21"/>
      <c r="B59" s="21"/>
      <c r="C59" s="54"/>
      <c r="D59" s="54"/>
      <c r="E59" s="55"/>
      <c r="F59" s="55" t="s">
        <v>61</v>
      </c>
      <c r="G59" s="56"/>
      <c r="H59" s="55"/>
      <c r="I59" s="21"/>
      <c r="J59" s="21"/>
    </row>
    <row r="60" spans="1:10" x14ac:dyDescent="0.2">
      <c r="A60" s="57" t="s">
        <v>60</v>
      </c>
      <c r="B60" s="21"/>
      <c r="C60" s="54"/>
      <c r="D60" s="54"/>
      <c r="E60" s="55"/>
      <c r="F60" s="55" t="s">
        <v>61</v>
      </c>
      <c r="G60" s="56"/>
      <c r="H60" s="55"/>
      <c r="I60" s="21"/>
      <c r="J60" s="21"/>
    </row>
    <row r="61" spans="1:10" x14ac:dyDescent="0.2">
      <c r="A61" s="57" t="s">
        <v>62</v>
      </c>
      <c r="B61" s="21"/>
      <c r="C61" s="54"/>
      <c r="D61" s="54"/>
      <c r="E61" s="55"/>
      <c r="F61" s="55"/>
      <c r="G61" s="56"/>
      <c r="H61" s="21"/>
      <c r="I61" s="21"/>
      <c r="J61" s="21"/>
    </row>
    <row r="62" spans="1:10" x14ac:dyDescent="0.2">
      <c r="A62" s="127" t="s">
        <v>63</v>
      </c>
      <c r="B62" s="127"/>
      <c r="C62" s="127"/>
      <c r="D62" s="127"/>
      <c r="E62" s="127"/>
      <c r="F62" s="127"/>
      <c r="G62" s="127"/>
      <c r="H62" s="127"/>
      <c r="I62" s="127"/>
      <c r="J62" s="58"/>
    </row>
    <row r="63" spans="1:10" x14ac:dyDescent="0.2">
      <c r="A63" s="128" t="s">
        <v>64</v>
      </c>
      <c r="B63" s="128"/>
      <c r="C63" s="128"/>
      <c r="D63" s="128"/>
      <c r="E63" s="128"/>
      <c r="F63" s="128"/>
      <c r="G63" s="128"/>
      <c r="H63" s="128"/>
      <c r="I63" s="128"/>
      <c r="J63" s="21"/>
    </row>
    <row r="64" spans="1:10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21"/>
    </row>
    <row r="65" spans="1:10" x14ac:dyDescent="0.2">
      <c r="A65" s="128" t="s">
        <v>65</v>
      </c>
      <c r="B65" s="128"/>
      <c r="C65" s="128"/>
      <c r="D65" s="128"/>
      <c r="E65" s="128"/>
      <c r="F65" s="128"/>
      <c r="G65" s="128"/>
      <c r="H65" s="128"/>
      <c r="I65" s="128"/>
      <c r="J65" s="21"/>
    </row>
    <row r="66" spans="1:10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21"/>
    </row>
    <row r="67" spans="1:10" x14ac:dyDescent="0.2">
      <c r="A67" s="127" t="s">
        <v>66</v>
      </c>
      <c r="B67" s="127"/>
      <c r="C67" s="127"/>
      <c r="D67" s="127"/>
      <c r="E67" s="127"/>
      <c r="F67" s="127"/>
      <c r="G67" s="127"/>
      <c r="H67" s="127"/>
      <c r="I67" s="127"/>
      <c r="J67" s="21"/>
    </row>
    <row r="68" spans="1:10" x14ac:dyDescent="0.2">
      <c r="A68" s="128" t="s">
        <v>67</v>
      </c>
      <c r="B68" s="128"/>
      <c r="C68" s="128"/>
      <c r="D68" s="128"/>
      <c r="E68" s="128"/>
      <c r="F68" s="128"/>
      <c r="G68" s="128"/>
      <c r="H68" s="128"/>
      <c r="I68" s="128"/>
      <c r="J68" s="21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21"/>
    </row>
    <row r="70" spans="1:10" x14ac:dyDescent="0.2">
      <c r="A70" s="128" t="s">
        <v>68</v>
      </c>
      <c r="B70" s="128"/>
      <c r="C70" s="128"/>
      <c r="D70" s="128"/>
      <c r="E70" s="128"/>
      <c r="F70" s="128"/>
      <c r="G70" s="128"/>
      <c r="H70" s="128"/>
      <c r="I70" s="128"/>
      <c r="J70" s="21"/>
    </row>
    <row r="71" spans="1:10" x14ac:dyDescent="0.2">
      <c r="A71" s="128"/>
      <c r="B71" s="128"/>
      <c r="C71" s="128"/>
      <c r="D71" s="128"/>
      <c r="E71" s="128"/>
      <c r="F71" s="128"/>
      <c r="G71" s="128"/>
      <c r="H71" s="128"/>
      <c r="I71" s="128"/>
      <c r="J71" s="21"/>
    </row>
    <row r="72" spans="1:10" x14ac:dyDescent="0.2">
      <c r="A72" s="127" t="s">
        <v>69</v>
      </c>
      <c r="B72" s="127"/>
      <c r="C72" s="127"/>
      <c r="D72" s="127"/>
      <c r="E72" s="127"/>
      <c r="F72" s="127"/>
      <c r="G72" s="127"/>
      <c r="H72" s="127"/>
      <c r="I72" s="127"/>
      <c r="J72" s="127"/>
    </row>
    <row r="73" spans="1:10" x14ac:dyDescent="0.2">
      <c r="A73" s="127" t="s">
        <v>90</v>
      </c>
      <c r="B73" s="127"/>
      <c r="C73" s="127"/>
      <c r="D73" s="127"/>
      <c r="E73" s="127"/>
      <c r="F73" s="127"/>
      <c r="G73" s="127"/>
      <c r="H73" s="127"/>
      <c r="I73" s="127"/>
      <c r="J73" s="21"/>
    </row>
    <row r="74" spans="1:10" x14ac:dyDescent="0.2">
      <c r="A74" s="127"/>
      <c r="B74" s="127"/>
      <c r="C74" s="127"/>
      <c r="D74" s="127"/>
      <c r="E74" s="127"/>
      <c r="F74" s="127"/>
      <c r="G74" s="127"/>
      <c r="H74" s="127"/>
      <c r="I74" s="127"/>
      <c r="J74" s="21"/>
    </row>
    <row r="75" spans="1:10" x14ac:dyDescent="0.2">
      <c r="A75" s="128" t="s">
        <v>133</v>
      </c>
      <c r="B75" s="128"/>
      <c r="C75" s="128"/>
      <c r="D75" s="128"/>
      <c r="E75" s="128"/>
      <c r="F75" s="128"/>
      <c r="G75" s="128"/>
      <c r="H75" s="128"/>
      <c r="I75" s="128"/>
      <c r="J75" s="21"/>
    </row>
    <row r="76" spans="1:10" x14ac:dyDescent="0.2">
      <c r="A76" s="128"/>
      <c r="B76" s="128"/>
      <c r="C76" s="128"/>
      <c r="D76" s="128"/>
      <c r="E76" s="128"/>
      <c r="F76" s="128"/>
      <c r="G76" s="128"/>
      <c r="H76" s="128"/>
      <c r="I76" s="128"/>
      <c r="J76" s="21"/>
    </row>
    <row r="77" spans="1:10" x14ac:dyDescent="0.2">
      <c r="A77" s="21"/>
      <c r="B77" s="21"/>
      <c r="C77" s="54"/>
      <c r="D77" s="54"/>
      <c r="E77" s="55"/>
      <c r="F77" s="55"/>
      <c r="G77" s="56"/>
      <c r="H77" s="21"/>
      <c r="I77" s="21"/>
      <c r="J77" s="21"/>
    </row>
    <row r="78" spans="1:10" x14ac:dyDescent="0.2">
      <c r="A78" s="21"/>
      <c r="B78" s="21"/>
      <c r="C78" s="54"/>
      <c r="D78" s="54"/>
      <c r="E78" s="55"/>
      <c r="F78" s="55"/>
      <c r="G78" s="56"/>
      <c r="H78" s="21"/>
      <c r="I78" s="21"/>
      <c r="J78" s="21"/>
    </row>
  </sheetData>
  <mergeCells count="9">
    <mergeCell ref="A72:J72"/>
    <mergeCell ref="A73:I74"/>
    <mergeCell ref="A75:I76"/>
    <mergeCell ref="A62:I62"/>
    <mergeCell ref="A63:I64"/>
    <mergeCell ref="A65:I66"/>
    <mergeCell ref="A67:I67"/>
    <mergeCell ref="A68:I69"/>
    <mergeCell ref="A70:I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1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2" style="2" bestFit="1" customWidth="1"/>
    <col min="4" max="4" width="13.28515625" style="3" customWidth="1"/>
    <col min="5" max="5" width="15.7109375" style="3" bestFit="1" customWidth="1"/>
    <col min="6" max="6" width="13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2" style="3" bestFit="1" customWidth="1"/>
    <col min="260" max="260" width="13.28515625" style="3" customWidth="1"/>
    <col min="261" max="261" width="15.710937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2" style="3" bestFit="1" customWidth="1"/>
    <col min="516" max="516" width="13.28515625" style="3" customWidth="1"/>
    <col min="517" max="517" width="15.710937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2" style="3" bestFit="1" customWidth="1"/>
    <col min="772" max="772" width="13.28515625" style="3" customWidth="1"/>
    <col min="773" max="773" width="15.710937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2" style="3" bestFit="1" customWidth="1"/>
    <col min="1028" max="1028" width="13.28515625" style="3" customWidth="1"/>
    <col min="1029" max="1029" width="15.710937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2" style="3" bestFit="1" customWidth="1"/>
    <col min="1284" max="1284" width="13.28515625" style="3" customWidth="1"/>
    <col min="1285" max="1285" width="15.710937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2" style="3" bestFit="1" customWidth="1"/>
    <col min="1540" max="1540" width="13.28515625" style="3" customWidth="1"/>
    <col min="1541" max="1541" width="15.710937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2" style="3" bestFit="1" customWidth="1"/>
    <col min="1796" max="1796" width="13.28515625" style="3" customWidth="1"/>
    <col min="1797" max="1797" width="15.710937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2" style="3" bestFit="1" customWidth="1"/>
    <col min="2052" max="2052" width="13.28515625" style="3" customWidth="1"/>
    <col min="2053" max="2053" width="15.710937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2" style="3" bestFit="1" customWidth="1"/>
    <col min="2308" max="2308" width="13.28515625" style="3" customWidth="1"/>
    <col min="2309" max="2309" width="15.710937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2" style="3" bestFit="1" customWidth="1"/>
    <col min="2564" max="2564" width="13.28515625" style="3" customWidth="1"/>
    <col min="2565" max="2565" width="15.710937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2" style="3" bestFit="1" customWidth="1"/>
    <col min="2820" max="2820" width="13.28515625" style="3" customWidth="1"/>
    <col min="2821" max="2821" width="15.710937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2" style="3" bestFit="1" customWidth="1"/>
    <col min="3076" max="3076" width="13.28515625" style="3" customWidth="1"/>
    <col min="3077" max="3077" width="15.710937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2" style="3" bestFit="1" customWidth="1"/>
    <col min="3332" max="3332" width="13.28515625" style="3" customWidth="1"/>
    <col min="3333" max="3333" width="15.710937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2" style="3" bestFit="1" customWidth="1"/>
    <col min="3588" max="3588" width="13.28515625" style="3" customWidth="1"/>
    <col min="3589" max="3589" width="15.710937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2" style="3" bestFit="1" customWidth="1"/>
    <col min="3844" max="3844" width="13.28515625" style="3" customWidth="1"/>
    <col min="3845" max="3845" width="15.710937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2" style="3" bestFit="1" customWidth="1"/>
    <col min="4100" max="4100" width="13.28515625" style="3" customWidth="1"/>
    <col min="4101" max="4101" width="15.710937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2" style="3" bestFit="1" customWidth="1"/>
    <col min="4356" max="4356" width="13.28515625" style="3" customWidth="1"/>
    <col min="4357" max="4357" width="15.710937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2" style="3" bestFit="1" customWidth="1"/>
    <col min="4612" max="4612" width="13.28515625" style="3" customWidth="1"/>
    <col min="4613" max="4613" width="15.710937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2" style="3" bestFit="1" customWidth="1"/>
    <col min="4868" max="4868" width="13.28515625" style="3" customWidth="1"/>
    <col min="4869" max="4869" width="15.710937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2" style="3" bestFit="1" customWidth="1"/>
    <col min="5124" max="5124" width="13.28515625" style="3" customWidth="1"/>
    <col min="5125" max="5125" width="15.710937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2" style="3" bestFit="1" customWidth="1"/>
    <col min="5380" max="5380" width="13.28515625" style="3" customWidth="1"/>
    <col min="5381" max="5381" width="15.710937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2" style="3" bestFit="1" customWidth="1"/>
    <col min="5636" max="5636" width="13.28515625" style="3" customWidth="1"/>
    <col min="5637" max="5637" width="15.710937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2" style="3" bestFit="1" customWidth="1"/>
    <col min="5892" max="5892" width="13.28515625" style="3" customWidth="1"/>
    <col min="5893" max="5893" width="15.710937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2" style="3" bestFit="1" customWidth="1"/>
    <col min="6148" max="6148" width="13.28515625" style="3" customWidth="1"/>
    <col min="6149" max="6149" width="15.710937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2" style="3" bestFit="1" customWidth="1"/>
    <col min="6404" max="6404" width="13.28515625" style="3" customWidth="1"/>
    <col min="6405" max="6405" width="15.710937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2" style="3" bestFit="1" customWidth="1"/>
    <col min="6660" max="6660" width="13.28515625" style="3" customWidth="1"/>
    <col min="6661" max="6661" width="15.710937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2" style="3" bestFit="1" customWidth="1"/>
    <col min="6916" max="6916" width="13.28515625" style="3" customWidth="1"/>
    <col min="6917" max="6917" width="15.710937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2" style="3" bestFit="1" customWidth="1"/>
    <col min="7172" max="7172" width="13.28515625" style="3" customWidth="1"/>
    <col min="7173" max="7173" width="15.710937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2" style="3" bestFit="1" customWidth="1"/>
    <col min="7428" max="7428" width="13.28515625" style="3" customWidth="1"/>
    <col min="7429" max="7429" width="15.710937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2" style="3" bestFit="1" customWidth="1"/>
    <col min="7684" max="7684" width="13.28515625" style="3" customWidth="1"/>
    <col min="7685" max="7685" width="15.710937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2" style="3" bestFit="1" customWidth="1"/>
    <col min="7940" max="7940" width="13.28515625" style="3" customWidth="1"/>
    <col min="7941" max="7941" width="15.710937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2" style="3" bestFit="1" customWidth="1"/>
    <col min="8196" max="8196" width="13.28515625" style="3" customWidth="1"/>
    <col min="8197" max="8197" width="15.710937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2" style="3" bestFit="1" customWidth="1"/>
    <col min="8452" max="8452" width="13.28515625" style="3" customWidth="1"/>
    <col min="8453" max="8453" width="15.710937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2" style="3" bestFit="1" customWidth="1"/>
    <col min="8708" max="8708" width="13.28515625" style="3" customWidth="1"/>
    <col min="8709" max="8709" width="15.710937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2" style="3" bestFit="1" customWidth="1"/>
    <col min="8964" max="8964" width="13.28515625" style="3" customWidth="1"/>
    <col min="8965" max="8965" width="15.710937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2" style="3" bestFit="1" customWidth="1"/>
    <col min="9220" max="9220" width="13.28515625" style="3" customWidth="1"/>
    <col min="9221" max="9221" width="15.710937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2" style="3" bestFit="1" customWidth="1"/>
    <col min="9476" max="9476" width="13.28515625" style="3" customWidth="1"/>
    <col min="9477" max="9477" width="15.710937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2" style="3" bestFit="1" customWidth="1"/>
    <col min="9732" max="9732" width="13.28515625" style="3" customWidth="1"/>
    <col min="9733" max="9733" width="15.710937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2" style="3" bestFit="1" customWidth="1"/>
    <col min="9988" max="9988" width="13.28515625" style="3" customWidth="1"/>
    <col min="9989" max="9989" width="15.710937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2" style="3" bestFit="1" customWidth="1"/>
    <col min="10244" max="10244" width="13.28515625" style="3" customWidth="1"/>
    <col min="10245" max="10245" width="15.710937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2" style="3" bestFit="1" customWidth="1"/>
    <col min="10500" max="10500" width="13.28515625" style="3" customWidth="1"/>
    <col min="10501" max="10501" width="15.710937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2" style="3" bestFit="1" customWidth="1"/>
    <col min="10756" max="10756" width="13.28515625" style="3" customWidth="1"/>
    <col min="10757" max="10757" width="15.710937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2" style="3" bestFit="1" customWidth="1"/>
    <col min="11012" max="11012" width="13.28515625" style="3" customWidth="1"/>
    <col min="11013" max="11013" width="15.710937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2" style="3" bestFit="1" customWidth="1"/>
    <col min="11268" max="11268" width="13.28515625" style="3" customWidth="1"/>
    <col min="11269" max="11269" width="15.710937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2" style="3" bestFit="1" customWidth="1"/>
    <col min="11524" max="11524" width="13.28515625" style="3" customWidth="1"/>
    <col min="11525" max="11525" width="15.710937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2" style="3" bestFit="1" customWidth="1"/>
    <col min="11780" max="11780" width="13.28515625" style="3" customWidth="1"/>
    <col min="11781" max="11781" width="15.710937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2" style="3" bestFit="1" customWidth="1"/>
    <col min="12036" max="12036" width="13.28515625" style="3" customWidth="1"/>
    <col min="12037" max="12037" width="15.710937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2" style="3" bestFit="1" customWidth="1"/>
    <col min="12292" max="12292" width="13.28515625" style="3" customWidth="1"/>
    <col min="12293" max="12293" width="15.710937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2" style="3" bestFit="1" customWidth="1"/>
    <col min="12548" max="12548" width="13.28515625" style="3" customWidth="1"/>
    <col min="12549" max="12549" width="15.710937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2" style="3" bestFit="1" customWidth="1"/>
    <col min="12804" max="12804" width="13.28515625" style="3" customWidth="1"/>
    <col min="12805" max="12805" width="15.710937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2" style="3" bestFit="1" customWidth="1"/>
    <col min="13060" max="13060" width="13.28515625" style="3" customWidth="1"/>
    <col min="13061" max="13061" width="15.710937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2" style="3" bestFit="1" customWidth="1"/>
    <col min="13316" max="13316" width="13.28515625" style="3" customWidth="1"/>
    <col min="13317" max="13317" width="15.710937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2" style="3" bestFit="1" customWidth="1"/>
    <col min="13572" max="13572" width="13.28515625" style="3" customWidth="1"/>
    <col min="13573" max="13573" width="15.710937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2" style="3" bestFit="1" customWidth="1"/>
    <col min="13828" max="13828" width="13.28515625" style="3" customWidth="1"/>
    <col min="13829" max="13829" width="15.710937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2" style="3" bestFit="1" customWidth="1"/>
    <col min="14084" max="14084" width="13.28515625" style="3" customWidth="1"/>
    <col min="14085" max="14085" width="15.710937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2" style="3" bestFit="1" customWidth="1"/>
    <col min="14340" max="14340" width="13.28515625" style="3" customWidth="1"/>
    <col min="14341" max="14341" width="15.710937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2" style="3" bestFit="1" customWidth="1"/>
    <col min="14596" max="14596" width="13.28515625" style="3" customWidth="1"/>
    <col min="14597" max="14597" width="15.710937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2" style="3" bestFit="1" customWidth="1"/>
    <col min="14852" max="14852" width="13.28515625" style="3" customWidth="1"/>
    <col min="14853" max="14853" width="15.710937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2" style="3" bestFit="1" customWidth="1"/>
    <col min="15108" max="15108" width="13.28515625" style="3" customWidth="1"/>
    <col min="15109" max="15109" width="15.710937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2" style="3" bestFit="1" customWidth="1"/>
    <col min="15364" max="15364" width="13.28515625" style="3" customWidth="1"/>
    <col min="15365" max="15365" width="15.710937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2" style="3" bestFit="1" customWidth="1"/>
    <col min="15620" max="15620" width="13.28515625" style="3" customWidth="1"/>
    <col min="15621" max="15621" width="15.710937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2" style="3" bestFit="1" customWidth="1"/>
    <col min="15876" max="15876" width="13.28515625" style="3" customWidth="1"/>
    <col min="15877" max="15877" width="15.710937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2" style="3" bestFit="1" customWidth="1"/>
    <col min="16132" max="16132" width="13.28515625" style="3" customWidth="1"/>
    <col min="16133" max="16133" width="15.710937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134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88"/>
      <c r="B5" s="89"/>
      <c r="C5" s="90"/>
      <c r="D5" s="8"/>
    </row>
    <row r="6" spans="1:4" x14ac:dyDescent="0.2">
      <c r="A6" s="86" t="s">
        <v>6</v>
      </c>
      <c r="B6" s="2">
        <v>84375</v>
      </c>
      <c r="C6" s="10">
        <v>147656</v>
      </c>
      <c r="D6" s="87"/>
    </row>
    <row r="7" spans="1:4" x14ac:dyDescent="0.2">
      <c r="A7" s="86" t="s">
        <v>127</v>
      </c>
      <c r="B7" s="2">
        <v>31897186</v>
      </c>
      <c r="C7" s="10">
        <v>18500367</v>
      </c>
      <c r="D7" s="87"/>
    </row>
    <row r="8" spans="1:4" x14ac:dyDescent="0.2">
      <c r="A8" s="86" t="s">
        <v>130</v>
      </c>
      <c r="B8" s="2">
        <v>65951892010</v>
      </c>
      <c r="C8" s="10">
        <v>6595189</v>
      </c>
      <c r="D8" s="87"/>
    </row>
    <row r="9" spans="1:4" x14ac:dyDescent="0.2">
      <c r="A9" s="86" t="s">
        <v>123</v>
      </c>
      <c r="B9" s="2">
        <v>34451314</v>
      </c>
      <c r="C9" s="10">
        <v>964637</v>
      </c>
      <c r="D9" s="87"/>
    </row>
    <row r="10" spans="1:4" x14ac:dyDescent="0.2">
      <c r="A10" s="86" t="s">
        <v>9</v>
      </c>
      <c r="B10" s="2">
        <v>7</v>
      </c>
      <c r="C10" s="10">
        <v>1750</v>
      </c>
      <c r="D10" s="87"/>
    </row>
    <row r="11" spans="1:4" x14ac:dyDescent="0.2">
      <c r="A11" s="79" t="s">
        <v>124</v>
      </c>
      <c r="B11" s="2">
        <v>64187649</v>
      </c>
      <c r="C11" s="10">
        <v>10911900</v>
      </c>
    </row>
    <row r="12" spans="1:4" x14ac:dyDescent="0.2">
      <c r="A12" s="16" t="s">
        <v>126</v>
      </c>
      <c r="B12" s="2">
        <v>4530777</v>
      </c>
      <c r="C12" s="10">
        <v>6796166</v>
      </c>
    </row>
    <row r="13" spans="1:4" x14ac:dyDescent="0.2">
      <c r="A13" s="9" t="s">
        <v>125</v>
      </c>
      <c r="B13" s="2">
        <v>3201925</v>
      </c>
      <c r="C13" s="10">
        <v>4642791</v>
      </c>
    </row>
    <row r="14" spans="1:4" ht="13.5" thickBot="1" x14ac:dyDescent="0.25">
      <c r="A14" s="9"/>
      <c r="C14" s="10"/>
    </row>
    <row r="15" spans="1:4" ht="13.5" thickBot="1" x14ac:dyDescent="0.25">
      <c r="A15" s="11"/>
      <c r="B15" s="12"/>
      <c r="C15" s="13">
        <f>SUM(C6:C14)</f>
        <v>48560456</v>
      </c>
    </row>
    <row r="17" spans="1:256" x14ac:dyDescent="0.2">
      <c r="A17" s="14" t="s">
        <v>13</v>
      </c>
      <c r="E17" s="2"/>
    </row>
    <row r="18" spans="1:256" x14ac:dyDescent="0.2">
      <c r="A18" s="15" t="s">
        <v>14</v>
      </c>
    </row>
    <row r="20" spans="1:256" x14ac:dyDescent="0.2">
      <c r="A20" s="17" t="s">
        <v>15</v>
      </c>
      <c r="B20" s="17"/>
      <c r="C20" s="18"/>
      <c r="D20" s="18"/>
      <c r="E20" s="19"/>
      <c r="F20" s="19"/>
      <c r="G20" s="20"/>
      <c r="H20" s="17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x14ac:dyDescent="0.2">
      <c r="A21" s="22" t="s">
        <v>16</v>
      </c>
      <c r="B21" s="22"/>
      <c r="C21" s="23"/>
      <c r="D21" s="23"/>
      <c r="E21" s="24"/>
      <c r="F21" s="24"/>
      <c r="G21" s="25"/>
      <c r="H21" s="22"/>
      <c r="I21" s="22"/>
      <c r="J21" s="22"/>
    </row>
    <row r="22" spans="1:256" x14ac:dyDescent="0.2">
      <c r="A22" s="26"/>
      <c r="B22" s="26"/>
      <c r="C22" s="27" t="s">
        <v>17</v>
      </c>
      <c r="D22" s="28" t="s">
        <v>17</v>
      </c>
      <c r="E22" s="29" t="s">
        <v>18</v>
      </c>
      <c r="F22" s="29" t="s">
        <v>19</v>
      </c>
      <c r="G22" s="30" t="s">
        <v>20</v>
      </c>
      <c r="H22" s="26" t="s">
        <v>21</v>
      </c>
      <c r="I22" s="31"/>
      <c r="J22" s="31"/>
    </row>
    <row r="23" spans="1:256" x14ac:dyDescent="0.2">
      <c r="A23" s="32" t="s">
        <v>2</v>
      </c>
      <c r="B23" s="32" t="s">
        <v>22</v>
      </c>
      <c r="C23" s="33" t="s">
        <v>23</v>
      </c>
      <c r="D23" s="34" t="s">
        <v>24</v>
      </c>
      <c r="E23" s="35" t="s">
        <v>25</v>
      </c>
      <c r="F23" s="36" t="s">
        <v>26</v>
      </c>
      <c r="G23" s="37" t="s">
        <v>27</v>
      </c>
      <c r="H23" s="32" t="s">
        <v>135</v>
      </c>
      <c r="I23" s="31"/>
      <c r="J23" s="31"/>
    </row>
    <row r="24" spans="1:256" x14ac:dyDescent="0.2">
      <c r="A24" s="38"/>
      <c r="B24" s="21"/>
      <c r="C24" s="39"/>
      <c r="D24" s="39"/>
      <c r="E24" s="40"/>
      <c r="F24" s="40"/>
      <c r="G24" s="41"/>
      <c r="H24" s="38"/>
      <c r="I24" s="21"/>
      <c r="J24" s="21"/>
    </row>
    <row r="25" spans="1:256" x14ac:dyDescent="0.2">
      <c r="A25" s="42" t="s">
        <v>34</v>
      </c>
      <c r="B25" s="16">
        <v>751</v>
      </c>
      <c r="C25" s="43">
        <v>38552</v>
      </c>
      <c r="D25" s="43">
        <v>39564</v>
      </c>
      <c r="E25" s="44">
        <v>2994008421</v>
      </c>
      <c r="F25" s="44">
        <v>16698803</v>
      </c>
      <c r="G25" s="45">
        <v>0.14326601733070329</v>
      </c>
      <c r="H25" s="44">
        <v>2392371</v>
      </c>
      <c r="I25" s="16"/>
      <c r="J25" s="16"/>
    </row>
    <row r="26" spans="1:256" x14ac:dyDescent="0.2">
      <c r="A26" s="42" t="s">
        <v>35</v>
      </c>
      <c r="B26" s="16">
        <v>755</v>
      </c>
      <c r="C26" s="43">
        <v>38621</v>
      </c>
      <c r="D26" s="43">
        <v>40366</v>
      </c>
      <c r="E26" s="44">
        <v>451060974</v>
      </c>
      <c r="F26" s="44">
        <v>72751770</v>
      </c>
      <c r="G26" s="45">
        <v>0</v>
      </c>
      <c r="H26" s="44">
        <v>0</v>
      </c>
      <c r="I26" s="16"/>
      <c r="J26" s="16"/>
    </row>
    <row r="27" spans="1:256" x14ac:dyDescent="0.2">
      <c r="A27" s="42" t="s">
        <v>36</v>
      </c>
      <c r="B27" s="16">
        <v>756</v>
      </c>
      <c r="C27" s="43">
        <v>38621</v>
      </c>
      <c r="D27" s="43">
        <v>39636</v>
      </c>
      <c r="E27" s="44">
        <v>4059548766</v>
      </c>
      <c r="F27" s="44">
        <v>654765930</v>
      </c>
      <c r="G27" s="45">
        <v>6.945727918372295E-2</v>
      </c>
      <c r="H27" s="44">
        <v>45478260</v>
      </c>
      <c r="I27" s="16"/>
      <c r="J27" s="16"/>
    </row>
    <row r="28" spans="1:256" x14ac:dyDescent="0.2">
      <c r="A28" s="42" t="s">
        <v>41</v>
      </c>
      <c r="B28" s="16">
        <v>771</v>
      </c>
      <c r="C28" s="43">
        <v>38847</v>
      </c>
      <c r="D28" s="43">
        <v>40412</v>
      </c>
      <c r="E28" s="44">
        <v>420659801</v>
      </c>
      <c r="F28" s="44">
        <v>5000000</v>
      </c>
      <c r="G28" s="45">
        <v>0</v>
      </c>
      <c r="H28" s="44">
        <v>0</v>
      </c>
      <c r="I28" s="16"/>
      <c r="J28" s="16"/>
    </row>
    <row r="29" spans="1:256" x14ac:dyDescent="0.2">
      <c r="A29" s="42" t="s">
        <v>42</v>
      </c>
      <c r="B29" s="16">
        <v>773</v>
      </c>
      <c r="C29" s="43">
        <v>38869</v>
      </c>
      <c r="D29" s="43">
        <v>39755</v>
      </c>
      <c r="E29" s="44">
        <v>536290800</v>
      </c>
      <c r="F29" s="44">
        <v>1000</v>
      </c>
      <c r="G29" s="45">
        <v>0.52100000000000002</v>
      </c>
      <c r="H29" s="44">
        <v>521</v>
      </c>
      <c r="I29" s="16"/>
      <c r="J29" s="16"/>
    </row>
    <row r="30" spans="1:256" x14ac:dyDescent="0.2">
      <c r="A30" s="46" t="s">
        <v>43</v>
      </c>
      <c r="B30" s="16">
        <v>784</v>
      </c>
      <c r="C30" s="43">
        <v>38993</v>
      </c>
      <c r="D30" s="43">
        <v>39998</v>
      </c>
      <c r="E30" s="44">
        <v>4922296000</v>
      </c>
      <c r="F30" s="44">
        <v>33504000</v>
      </c>
      <c r="G30" s="45">
        <v>8.3180635148042026E-2</v>
      </c>
      <c r="H30" s="44">
        <v>2786884</v>
      </c>
      <c r="I30" s="16"/>
      <c r="J30" s="16"/>
    </row>
    <row r="31" spans="1:256" x14ac:dyDescent="0.2">
      <c r="A31" s="46" t="s">
        <v>44</v>
      </c>
      <c r="B31" s="16">
        <v>791</v>
      </c>
      <c r="C31" s="43">
        <v>39037</v>
      </c>
      <c r="D31" s="43">
        <v>39734</v>
      </c>
      <c r="E31" s="44">
        <v>46000000000</v>
      </c>
      <c r="F31" s="44">
        <v>155000000</v>
      </c>
      <c r="G31" s="45">
        <v>0.95</v>
      </c>
      <c r="H31" s="44">
        <v>147250000</v>
      </c>
      <c r="I31" s="16"/>
      <c r="J31" s="16"/>
    </row>
    <row r="32" spans="1:256" x14ac:dyDescent="0.2">
      <c r="A32" s="46" t="s">
        <v>9</v>
      </c>
      <c r="B32" s="16">
        <v>793</v>
      </c>
      <c r="C32" s="43">
        <v>39139</v>
      </c>
      <c r="D32" s="43">
        <v>40110</v>
      </c>
      <c r="E32" s="44">
        <v>1000000000</v>
      </c>
      <c r="F32" s="44">
        <v>5000</v>
      </c>
      <c r="G32" s="45">
        <v>0.65559999999999996</v>
      </c>
      <c r="H32" s="44">
        <v>3278</v>
      </c>
      <c r="I32" s="16"/>
      <c r="J32" s="16"/>
    </row>
    <row r="33" spans="1:10" x14ac:dyDescent="0.2">
      <c r="A33" s="46" t="s">
        <v>45</v>
      </c>
      <c r="B33" s="16">
        <v>794</v>
      </c>
      <c r="C33" s="43">
        <v>39149</v>
      </c>
      <c r="D33" s="43">
        <v>40133</v>
      </c>
      <c r="E33" s="44">
        <v>33000000000</v>
      </c>
      <c r="F33" s="44">
        <v>15876681</v>
      </c>
      <c r="G33" s="45">
        <v>0.87929171090607661</v>
      </c>
      <c r="H33" s="44">
        <v>13960234</v>
      </c>
      <c r="I33" s="16"/>
      <c r="J33" s="16"/>
    </row>
    <row r="34" spans="1:10" x14ac:dyDescent="0.2">
      <c r="A34" s="46" t="s">
        <v>46</v>
      </c>
      <c r="B34" s="16">
        <v>797</v>
      </c>
      <c r="C34" s="43">
        <v>39202</v>
      </c>
      <c r="D34" s="43">
        <v>40146</v>
      </c>
      <c r="E34" s="44">
        <v>4636000000</v>
      </c>
      <c r="F34" s="44">
        <v>760000000</v>
      </c>
      <c r="G34" s="45">
        <v>0.80025079605263161</v>
      </c>
      <c r="H34" s="44">
        <v>608190605</v>
      </c>
      <c r="I34" s="16"/>
      <c r="J34" s="16"/>
    </row>
    <row r="35" spans="1:10" x14ac:dyDescent="0.2">
      <c r="A35" s="46" t="s">
        <v>47</v>
      </c>
      <c r="B35" s="16">
        <v>798</v>
      </c>
      <c r="C35" s="43">
        <v>39202</v>
      </c>
      <c r="D35" s="43">
        <v>40273</v>
      </c>
      <c r="E35" s="44" t="s">
        <v>48</v>
      </c>
      <c r="F35" s="44">
        <v>22090910</v>
      </c>
      <c r="G35" s="45">
        <v>0.9</v>
      </c>
      <c r="H35" s="44">
        <v>19881819</v>
      </c>
      <c r="I35" s="16"/>
      <c r="J35" s="16"/>
    </row>
    <row r="36" spans="1:10" x14ac:dyDescent="0.2">
      <c r="A36" s="46" t="s">
        <v>49</v>
      </c>
      <c r="B36" s="16">
        <v>799</v>
      </c>
      <c r="C36" s="43">
        <v>39209</v>
      </c>
      <c r="D36" s="43">
        <v>40284</v>
      </c>
      <c r="E36" s="44">
        <v>8525398211</v>
      </c>
      <c r="F36" s="44">
        <v>35046445</v>
      </c>
      <c r="G36" s="45">
        <v>0.99609312727724597</v>
      </c>
      <c r="H36" s="44">
        <v>34909523</v>
      </c>
      <c r="I36" s="16"/>
      <c r="J36" s="16"/>
    </row>
    <row r="37" spans="1:10" x14ac:dyDescent="0.2">
      <c r="A37" s="46" t="s">
        <v>50</v>
      </c>
      <c r="B37" s="16">
        <v>805</v>
      </c>
      <c r="C37" s="43">
        <v>39268</v>
      </c>
      <c r="D37" s="43">
        <v>40295</v>
      </c>
      <c r="E37" s="44">
        <v>55000000000</v>
      </c>
      <c r="F37" s="44">
        <v>67259921</v>
      </c>
      <c r="G37" s="45">
        <v>0.96398709715998621</v>
      </c>
      <c r="H37" s="44">
        <v>64837696</v>
      </c>
      <c r="I37" s="16"/>
      <c r="J37" s="16"/>
    </row>
    <row r="38" spans="1:10" x14ac:dyDescent="0.2">
      <c r="A38" s="46" t="s">
        <v>51</v>
      </c>
      <c r="B38" s="16">
        <v>807</v>
      </c>
      <c r="C38" s="43">
        <v>39286</v>
      </c>
      <c r="D38" s="43">
        <v>40292</v>
      </c>
      <c r="E38" s="44">
        <v>3852946392</v>
      </c>
      <c r="F38" s="44">
        <v>20236133</v>
      </c>
      <c r="G38" s="45">
        <v>4.5838253780996596E-2</v>
      </c>
      <c r="H38" s="44">
        <v>927589</v>
      </c>
      <c r="I38" s="16"/>
      <c r="J38" s="16"/>
    </row>
    <row r="39" spans="1:10" x14ac:dyDescent="0.2">
      <c r="A39" s="46" t="s">
        <v>7</v>
      </c>
      <c r="B39" s="16">
        <v>814</v>
      </c>
      <c r="C39" s="43">
        <v>39330</v>
      </c>
      <c r="D39" s="43">
        <v>40355</v>
      </c>
      <c r="E39" s="44">
        <v>32211702000</v>
      </c>
      <c r="F39" s="44">
        <v>1789539</v>
      </c>
      <c r="G39" s="45">
        <v>0.98328675709218971</v>
      </c>
      <c r="H39" s="44">
        <v>1759630</v>
      </c>
      <c r="I39" s="16"/>
      <c r="J39" s="16"/>
    </row>
    <row r="40" spans="1:10" x14ac:dyDescent="0.2">
      <c r="A40" s="46" t="s">
        <v>88</v>
      </c>
      <c r="B40" s="16">
        <v>815</v>
      </c>
      <c r="C40" s="43">
        <v>39337</v>
      </c>
      <c r="D40" s="43">
        <v>40369</v>
      </c>
      <c r="E40" s="44">
        <v>20709550000</v>
      </c>
      <c r="F40" s="44">
        <v>31000000</v>
      </c>
      <c r="G40" s="45">
        <v>0.94354838709677424</v>
      </c>
      <c r="H40" s="44">
        <v>29250000</v>
      </c>
      <c r="I40" s="16"/>
      <c r="J40" s="16"/>
    </row>
    <row r="41" spans="1:10" x14ac:dyDescent="0.2">
      <c r="A41" s="46" t="s">
        <v>53</v>
      </c>
      <c r="B41" s="16">
        <v>819</v>
      </c>
      <c r="C41" s="43">
        <v>39385</v>
      </c>
      <c r="D41" s="43">
        <v>40287</v>
      </c>
      <c r="E41" s="44">
        <v>114000000000</v>
      </c>
      <c r="F41" s="44">
        <v>38000000</v>
      </c>
      <c r="G41" s="45">
        <v>0.85427592105263161</v>
      </c>
      <c r="H41" s="44">
        <v>32462485</v>
      </c>
      <c r="I41" s="16"/>
      <c r="J41" s="16"/>
    </row>
    <row r="42" spans="1:10" x14ac:dyDescent="0.2">
      <c r="A42" s="46" t="s">
        <v>12</v>
      </c>
      <c r="B42" s="16">
        <v>820</v>
      </c>
      <c r="C42" s="43">
        <v>39412</v>
      </c>
      <c r="D42" s="43">
        <v>40454</v>
      </c>
      <c r="E42" s="44">
        <v>30457800000</v>
      </c>
      <c r="F42" s="44">
        <v>423025000</v>
      </c>
      <c r="G42" s="45">
        <v>0.55551595532178955</v>
      </c>
      <c r="H42" s="44">
        <v>234997137</v>
      </c>
      <c r="I42" s="16"/>
      <c r="J42" s="16"/>
    </row>
    <row r="43" spans="1:10" x14ac:dyDescent="0.2">
      <c r="A43" s="46" t="s">
        <v>56</v>
      </c>
      <c r="B43" s="16">
        <v>823</v>
      </c>
      <c r="C43" s="43">
        <v>39414</v>
      </c>
      <c r="D43" s="43">
        <v>40461</v>
      </c>
      <c r="E43" s="44">
        <v>37046206186</v>
      </c>
      <c r="F43" s="44">
        <v>400000000</v>
      </c>
      <c r="G43" s="45">
        <v>0.34013074500000001</v>
      </c>
      <c r="H43" s="44">
        <v>136052298</v>
      </c>
      <c r="I43" s="16"/>
      <c r="J43" s="16"/>
    </row>
    <row r="44" spans="1:10" x14ac:dyDescent="0.2">
      <c r="A44" s="46" t="s">
        <v>95</v>
      </c>
      <c r="B44" s="16">
        <v>827</v>
      </c>
      <c r="C44" s="43">
        <v>39524</v>
      </c>
      <c r="D44" s="43">
        <v>39803</v>
      </c>
      <c r="E44" s="44">
        <v>1300000000</v>
      </c>
      <c r="F44" s="44">
        <v>2600000</v>
      </c>
      <c r="G44" s="45">
        <v>0.99949730769230771</v>
      </c>
      <c r="H44" s="44">
        <v>2598693</v>
      </c>
      <c r="I44" s="16"/>
      <c r="J44" s="16"/>
    </row>
    <row r="45" spans="1:10" x14ac:dyDescent="0.2">
      <c r="A45" s="46" t="s">
        <v>98</v>
      </c>
      <c r="B45" s="16">
        <v>829</v>
      </c>
      <c r="C45" s="43">
        <v>39538</v>
      </c>
      <c r="D45" s="43">
        <v>40470</v>
      </c>
      <c r="E45" s="44" t="s">
        <v>99</v>
      </c>
      <c r="F45" s="44">
        <v>20033270</v>
      </c>
      <c r="G45" s="45">
        <v>0.36404131726872346</v>
      </c>
      <c r="H45" s="44">
        <v>7292938</v>
      </c>
      <c r="I45" s="16"/>
      <c r="J45" s="16"/>
    </row>
    <row r="46" spans="1:10" x14ac:dyDescent="0.2">
      <c r="A46" s="46" t="s">
        <v>102</v>
      </c>
      <c r="B46" s="16">
        <v>830</v>
      </c>
      <c r="C46" s="43">
        <v>39540</v>
      </c>
      <c r="D46" s="43">
        <v>40595</v>
      </c>
      <c r="E46" s="44">
        <v>320465231940</v>
      </c>
      <c r="F46" s="44">
        <v>2289037371</v>
      </c>
      <c r="G46" s="45">
        <v>0.98022318483152449</v>
      </c>
      <c r="H46" s="44">
        <v>2243767502</v>
      </c>
      <c r="I46" s="16"/>
      <c r="J46" s="16"/>
    </row>
    <row r="47" spans="1:10" x14ac:dyDescent="0.2">
      <c r="A47" s="46" t="s">
        <v>55</v>
      </c>
      <c r="B47" s="16">
        <v>831</v>
      </c>
      <c r="C47" s="43">
        <v>39577</v>
      </c>
      <c r="D47" s="43">
        <v>40606</v>
      </c>
      <c r="E47" s="44">
        <v>165420500000</v>
      </c>
      <c r="F47" s="44">
        <v>896053843</v>
      </c>
      <c r="G47" s="45">
        <v>0.83113393890103549</v>
      </c>
      <c r="H47" s="44">
        <v>744740760</v>
      </c>
      <c r="I47" s="16"/>
      <c r="J47" s="16"/>
    </row>
    <row r="48" spans="1:10" x14ac:dyDescent="0.2">
      <c r="A48" s="46" t="s">
        <v>111</v>
      </c>
      <c r="B48" s="16">
        <v>832</v>
      </c>
      <c r="C48" s="43">
        <v>39582</v>
      </c>
      <c r="D48" s="43">
        <v>40616</v>
      </c>
      <c r="E48" s="44">
        <v>173364000000</v>
      </c>
      <c r="F48" s="44">
        <v>2700000000</v>
      </c>
      <c r="G48" s="45">
        <v>0.99899118518518515</v>
      </c>
      <c r="H48" s="44">
        <v>2697276200</v>
      </c>
      <c r="I48" s="16"/>
      <c r="J48" s="16"/>
    </row>
    <row r="49" spans="1:10" x14ac:dyDescent="0.2">
      <c r="A49" s="46" t="s">
        <v>120</v>
      </c>
      <c r="B49" s="16">
        <v>835</v>
      </c>
      <c r="C49" s="43">
        <v>39604</v>
      </c>
      <c r="D49" s="43">
        <v>40190</v>
      </c>
      <c r="E49" s="44">
        <v>195374461</v>
      </c>
      <c r="F49" s="44">
        <v>233</v>
      </c>
      <c r="G49" s="45">
        <v>0</v>
      </c>
      <c r="H49" s="44">
        <v>0</v>
      </c>
      <c r="I49" s="16"/>
      <c r="J49" s="16"/>
    </row>
    <row r="50" spans="1:10" x14ac:dyDescent="0.2">
      <c r="A50" s="46" t="s">
        <v>123</v>
      </c>
      <c r="B50" s="16">
        <v>836</v>
      </c>
      <c r="C50" s="43">
        <v>39640</v>
      </c>
      <c r="D50" s="43">
        <v>39685</v>
      </c>
      <c r="E50" s="44">
        <v>1000000000</v>
      </c>
      <c r="F50" s="44">
        <v>34451314</v>
      </c>
      <c r="G50" s="45">
        <v>1</v>
      </c>
      <c r="H50" s="44">
        <v>34451314</v>
      </c>
      <c r="I50" s="16"/>
      <c r="J50" s="16"/>
    </row>
    <row r="51" spans="1:10" x14ac:dyDescent="0.2">
      <c r="A51" s="46" t="s">
        <v>124</v>
      </c>
      <c r="B51" s="16">
        <v>837</v>
      </c>
      <c r="C51" s="43">
        <v>39654</v>
      </c>
      <c r="D51" s="43">
        <v>40658</v>
      </c>
      <c r="E51" s="44">
        <v>14205882390</v>
      </c>
      <c r="F51" s="44">
        <v>67647059</v>
      </c>
      <c r="G51" s="45">
        <v>0.99457926175327149</v>
      </c>
      <c r="H51" s="44">
        <v>67280362</v>
      </c>
      <c r="I51" s="16"/>
      <c r="J51" s="16"/>
    </row>
    <row r="52" spans="1:10" x14ac:dyDescent="0.2">
      <c r="A52" s="46" t="s">
        <v>125</v>
      </c>
      <c r="B52" s="16">
        <v>838</v>
      </c>
      <c r="C52" s="43">
        <v>39654</v>
      </c>
      <c r="D52" s="43">
        <v>40661</v>
      </c>
      <c r="E52" s="44">
        <v>7539400000</v>
      </c>
      <c r="F52" s="44">
        <v>3725000</v>
      </c>
      <c r="G52" s="45">
        <v>0.86187731543624158</v>
      </c>
      <c r="H52" s="44">
        <v>3210493</v>
      </c>
      <c r="I52" s="16"/>
      <c r="J52" s="16"/>
    </row>
    <row r="53" spans="1:10" x14ac:dyDescent="0.2">
      <c r="A53" s="46" t="s">
        <v>126</v>
      </c>
      <c r="B53" s="16">
        <v>839</v>
      </c>
      <c r="C53" s="43">
        <v>39654</v>
      </c>
      <c r="D53" s="43">
        <v>40661</v>
      </c>
      <c r="E53" s="44">
        <v>8140167360</v>
      </c>
      <c r="F53" s="44">
        <v>4537440</v>
      </c>
      <c r="G53" s="45">
        <v>0.99993652808632183</v>
      </c>
      <c r="H53" s="44">
        <v>4537152</v>
      </c>
      <c r="I53" s="16"/>
      <c r="J53" s="16"/>
    </row>
    <row r="54" spans="1:10" x14ac:dyDescent="0.2">
      <c r="A54" s="46" t="s">
        <v>127</v>
      </c>
      <c r="B54" s="16">
        <v>840</v>
      </c>
      <c r="C54" s="43">
        <v>39654</v>
      </c>
      <c r="D54" s="43">
        <v>40658</v>
      </c>
      <c r="E54" s="44" t="s">
        <v>128</v>
      </c>
      <c r="F54" s="44">
        <v>34131731</v>
      </c>
      <c r="G54" s="45">
        <v>0.98251993137998184</v>
      </c>
      <c r="H54" s="44">
        <v>33535106</v>
      </c>
      <c r="I54" s="16"/>
      <c r="J54" s="16"/>
    </row>
    <row r="55" spans="1:10" x14ac:dyDescent="0.2">
      <c r="A55" s="46" t="s">
        <v>130</v>
      </c>
      <c r="B55" s="16">
        <v>841</v>
      </c>
      <c r="C55" s="43">
        <v>39661</v>
      </c>
      <c r="D55" s="43">
        <v>40662</v>
      </c>
      <c r="E55" s="44">
        <v>6596485000</v>
      </c>
      <c r="F55" s="44">
        <v>65964850000</v>
      </c>
      <c r="G55" s="45">
        <v>0.9998219159446281</v>
      </c>
      <c r="H55" s="44">
        <v>65953102712</v>
      </c>
      <c r="I55" s="16"/>
      <c r="J55" s="16"/>
    </row>
    <row r="56" spans="1:10" x14ac:dyDescent="0.2">
      <c r="A56" s="46" t="s">
        <v>132</v>
      </c>
      <c r="B56" s="16">
        <v>842</v>
      </c>
      <c r="C56" s="43">
        <v>39665</v>
      </c>
      <c r="D56" s="43">
        <v>40658</v>
      </c>
      <c r="E56" s="44">
        <v>32955200000</v>
      </c>
      <c r="F56" s="44">
        <v>40000000</v>
      </c>
      <c r="G56" s="45">
        <v>2.2049750000000001E-3</v>
      </c>
      <c r="H56" s="44">
        <v>88199</v>
      </c>
      <c r="I56" s="16"/>
      <c r="J56" s="16"/>
    </row>
    <row r="57" spans="1:10" x14ac:dyDescent="0.2">
      <c r="A57" s="46" t="s">
        <v>7</v>
      </c>
      <c r="B57" s="16">
        <v>843</v>
      </c>
      <c r="C57" s="43">
        <v>39689</v>
      </c>
      <c r="D57" s="43">
        <v>40643</v>
      </c>
      <c r="E57" s="44">
        <v>9000000000</v>
      </c>
      <c r="F57" s="44">
        <v>300000</v>
      </c>
      <c r="G57" s="45">
        <v>0</v>
      </c>
      <c r="H57" s="44">
        <v>0</v>
      </c>
      <c r="I57" s="16"/>
      <c r="J57" s="16"/>
    </row>
    <row r="58" spans="1:10" x14ac:dyDescent="0.2">
      <c r="A58" s="46" t="s">
        <v>136</v>
      </c>
      <c r="B58" s="16">
        <v>844</v>
      </c>
      <c r="C58" s="43">
        <v>39696</v>
      </c>
      <c r="D58" s="73" t="s">
        <v>58</v>
      </c>
      <c r="E58" s="44">
        <v>165566745</v>
      </c>
      <c r="F58" s="44">
        <v>3082206</v>
      </c>
      <c r="G58" s="45">
        <v>0</v>
      </c>
      <c r="H58" s="44">
        <v>0</v>
      </c>
      <c r="I58" s="16"/>
      <c r="J58" s="16"/>
    </row>
    <row r="59" spans="1:10" x14ac:dyDescent="0.2">
      <c r="A59" s="46" t="s">
        <v>137</v>
      </c>
      <c r="B59" s="16">
        <v>845</v>
      </c>
      <c r="C59" s="43">
        <v>39696</v>
      </c>
      <c r="D59" s="43">
        <v>40706</v>
      </c>
      <c r="E59" s="44">
        <v>1644000000</v>
      </c>
      <c r="F59" s="44">
        <v>1096</v>
      </c>
      <c r="G59" s="45">
        <v>0</v>
      </c>
      <c r="H59" s="44">
        <v>0</v>
      </c>
      <c r="I59" s="16"/>
      <c r="J59" s="16"/>
    </row>
    <row r="60" spans="1:10" x14ac:dyDescent="0.2">
      <c r="A60" s="46" t="s">
        <v>138</v>
      </c>
      <c r="B60" s="16">
        <v>846</v>
      </c>
      <c r="C60" s="43">
        <v>39700</v>
      </c>
      <c r="D60" s="43">
        <v>39982</v>
      </c>
      <c r="E60" s="44">
        <v>5005500000</v>
      </c>
      <c r="F60" s="44">
        <v>10000000</v>
      </c>
      <c r="G60" s="45">
        <v>0</v>
      </c>
      <c r="H60" s="44">
        <v>0</v>
      </c>
      <c r="I60" s="16"/>
      <c r="J60" s="16"/>
    </row>
    <row r="61" spans="1:10" x14ac:dyDescent="0.2">
      <c r="A61" s="46" t="s">
        <v>139</v>
      </c>
      <c r="B61" s="16">
        <v>847</v>
      </c>
      <c r="C61" s="43">
        <v>39706</v>
      </c>
      <c r="D61" s="43">
        <v>39813</v>
      </c>
      <c r="E61" s="44" t="s">
        <v>140</v>
      </c>
      <c r="F61" s="44">
        <v>48135728</v>
      </c>
      <c r="G61" s="45">
        <v>0</v>
      </c>
      <c r="H61" s="44">
        <v>0</v>
      </c>
      <c r="I61" s="16"/>
      <c r="J61" s="16"/>
    </row>
    <row r="62" spans="1:10" x14ac:dyDescent="0.2">
      <c r="A62" s="46" t="s">
        <v>141</v>
      </c>
      <c r="B62" s="16"/>
      <c r="C62" s="43"/>
      <c r="D62" s="43"/>
      <c r="E62" s="44"/>
      <c r="F62" s="44">
        <v>25687934</v>
      </c>
      <c r="G62" s="45">
        <v>0</v>
      </c>
      <c r="H62" s="44">
        <v>0</v>
      </c>
      <c r="I62" s="16"/>
      <c r="J62" s="16"/>
    </row>
    <row r="63" spans="1:10" x14ac:dyDescent="0.2">
      <c r="A63" s="47"/>
      <c r="B63" s="48"/>
      <c r="C63" s="49"/>
      <c r="D63" s="49"/>
      <c r="E63" s="50"/>
      <c r="F63" s="50"/>
      <c r="G63" s="51"/>
      <c r="H63" s="50"/>
      <c r="I63" s="16"/>
      <c r="J63" s="16"/>
    </row>
    <row r="64" spans="1:10" x14ac:dyDescent="0.2">
      <c r="A64" s="21"/>
      <c r="B64" s="21"/>
      <c r="C64" s="54"/>
      <c r="D64" s="54"/>
      <c r="E64" s="55"/>
      <c r="F64" s="55"/>
      <c r="G64" s="56"/>
      <c r="H64" s="21"/>
      <c r="I64" s="21"/>
      <c r="J64" s="21"/>
    </row>
    <row r="65" spans="1:10" x14ac:dyDescent="0.2">
      <c r="A65" s="57" t="s">
        <v>60</v>
      </c>
      <c r="B65" s="21"/>
      <c r="C65" s="54"/>
      <c r="D65" s="54"/>
      <c r="E65" s="55"/>
      <c r="F65" s="55" t="s">
        <v>61</v>
      </c>
      <c r="G65" s="56"/>
      <c r="H65" s="55"/>
      <c r="I65" s="21"/>
      <c r="J65" s="21"/>
    </row>
    <row r="66" spans="1:10" x14ac:dyDescent="0.2">
      <c r="A66" s="57" t="s">
        <v>62</v>
      </c>
      <c r="B66" s="21"/>
      <c r="C66" s="54"/>
      <c r="D66" s="54"/>
      <c r="E66" s="55"/>
      <c r="F66" s="55"/>
      <c r="G66" s="56"/>
      <c r="H66" s="21"/>
      <c r="I66" s="21"/>
      <c r="J66" s="21"/>
    </row>
    <row r="67" spans="1:10" x14ac:dyDescent="0.2">
      <c r="A67" s="127" t="s">
        <v>63</v>
      </c>
      <c r="B67" s="127"/>
      <c r="C67" s="127"/>
      <c r="D67" s="127"/>
      <c r="E67" s="127"/>
      <c r="F67" s="127"/>
      <c r="G67" s="127"/>
      <c r="H67" s="127"/>
      <c r="I67" s="127"/>
      <c r="J67" s="58"/>
    </row>
    <row r="68" spans="1:10" x14ac:dyDescent="0.2">
      <c r="A68" s="128" t="s">
        <v>64</v>
      </c>
      <c r="B68" s="128"/>
      <c r="C68" s="128"/>
      <c r="D68" s="128"/>
      <c r="E68" s="128"/>
      <c r="F68" s="128"/>
      <c r="G68" s="128"/>
      <c r="H68" s="128"/>
      <c r="I68" s="128"/>
      <c r="J68" s="21"/>
    </row>
    <row r="69" spans="1:10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21"/>
    </row>
    <row r="70" spans="1:10" x14ac:dyDescent="0.2">
      <c r="A70" s="128" t="s">
        <v>65</v>
      </c>
      <c r="B70" s="128"/>
      <c r="C70" s="128"/>
      <c r="D70" s="128"/>
      <c r="E70" s="128"/>
      <c r="F70" s="128"/>
      <c r="G70" s="128"/>
      <c r="H70" s="128"/>
      <c r="I70" s="128"/>
      <c r="J70" s="21"/>
    </row>
    <row r="71" spans="1:10" x14ac:dyDescent="0.2">
      <c r="A71" s="128"/>
      <c r="B71" s="128"/>
      <c r="C71" s="128"/>
      <c r="D71" s="128"/>
      <c r="E71" s="128"/>
      <c r="F71" s="128"/>
      <c r="G71" s="128"/>
      <c r="H71" s="128"/>
      <c r="I71" s="128"/>
      <c r="J71" s="21"/>
    </row>
    <row r="72" spans="1:10" x14ac:dyDescent="0.2">
      <c r="A72" s="127" t="s">
        <v>66</v>
      </c>
      <c r="B72" s="127"/>
      <c r="C72" s="127"/>
      <c r="D72" s="127"/>
      <c r="E72" s="127"/>
      <c r="F72" s="127"/>
      <c r="G72" s="127"/>
      <c r="H72" s="127"/>
      <c r="I72" s="127"/>
      <c r="J72" s="21"/>
    </row>
    <row r="73" spans="1:10" x14ac:dyDescent="0.2">
      <c r="A73" s="128" t="s">
        <v>67</v>
      </c>
      <c r="B73" s="128"/>
      <c r="C73" s="128"/>
      <c r="D73" s="128"/>
      <c r="E73" s="128"/>
      <c r="F73" s="128"/>
      <c r="G73" s="128"/>
      <c r="H73" s="128"/>
      <c r="I73" s="128"/>
      <c r="J73" s="21"/>
    </row>
    <row r="74" spans="1:10" x14ac:dyDescent="0.2">
      <c r="A74" s="128"/>
      <c r="B74" s="128"/>
      <c r="C74" s="128"/>
      <c r="D74" s="128"/>
      <c r="E74" s="128"/>
      <c r="F74" s="128"/>
      <c r="G74" s="128"/>
      <c r="H74" s="128"/>
      <c r="I74" s="128"/>
      <c r="J74" s="21"/>
    </row>
    <row r="75" spans="1:10" x14ac:dyDescent="0.2">
      <c r="A75" s="128" t="s">
        <v>68</v>
      </c>
      <c r="B75" s="128"/>
      <c r="C75" s="128"/>
      <c r="D75" s="128"/>
      <c r="E75" s="128"/>
      <c r="F75" s="128"/>
      <c r="G75" s="128"/>
      <c r="H75" s="128"/>
      <c r="I75" s="128"/>
      <c r="J75" s="21"/>
    </row>
    <row r="76" spans="1:10" x14ac:dyDescent="0.2">
      <c r="A76" s="128"/>
      <c r="B76" s="128"/>
      <c r="C76" s="128"/>
      <c r="D76" s="128"/>
      <c r="E76" s="128"/>
      <c r="F76" s="128"/>
      <c r="G76" s="128"/>
      <c r="H76" s="128"/>
      <c r="I76" s="128"/>
      <c r="J76" s="21"/>
    </row>
    <row r="77" spans="1:10" x14ac:dyDescent="0.2">
      <c r="A77" s="127" t="s">
        <v>69</v>
      </c>
      <c r="B77" s="127"/>
      <c r="C77" s="127"/>
      <c r="D77" s="127"/>
      <c r="E77" s="127"/>
      <c r="F77" s="127"/>
      <c r="G77" s="127"/>
      <c r="H77" s="127"/>
      <c r="I77" s="127"/>
      <c r="J77" s="127"/>
    </row>
    <row r="78" spans="1:10" x14ac:dyDescent="0.2">
      <c r="A78" s="127" t="s">
        <v>90</v>
      </c>
      <c r="B78" s="127"/>
      <c r="C78" s="127"/>
      <c r="D78" s="127"/>
      <c r="E78" s="127"/>
      <c r="F78" s="127"/>
      <c r="G78" s="127"/>
      <c r="H78" s="127"/>
      <c r="I78" s="127"/>
      <c r="J78" s="21"/>
    </row>
    <row r="79" spans="1:10" x14ac:dyDescent="0.2">
      <c r="A79" s="127"/>
      <c r="B79" s="127"/>
      <c r="C79" s="127"/>
      <c r="D79" s="127"/>
      <c r="E79" s="127"/>
      <c r="F79" s="127"/>
      <c r="G79" s="127"/>
      <c r="H79" s="127"/>
      <c r="I79" s="127"/>
      <c r="J79" s="21"/>
    </row>
    <row r="80" spans="1:10" x14ac:dyDescent="0.2">
      <c r="A80" s="128" t="s">
        <v>133</v>
      </c>
      <c r="B80" s="128"/>
      <c r="C80" s="128"/>
      <c r="D80" s="128"/>
      <c r="E80" s="128"/>
      <c r="F80" s="128"/>
      <c r="G80" s="128"/>
      <c r="H80" s="128"/>
      <c r="I80" s="128"/>
      <c r="J80" s="21"/>
    </row>
    <row r="81" spans="1:10" x14ac:dyDescent="0.2">
      <c r="A81" s="128"/>
      <c r="B81" s="128"/>
      <c r="C81" s="128"/>
      <c r="D81" s="128"/>
      <c r="E81" s="128"/>
      <c r="F81" s="128"/>
      <c r="G81" s="128"/>
      <c r="H81" s="128"/>
      <c r="I81" s="128"/>
      <c r="J81" s="21"/>
    </row>
    <row r="82" spans="1:10" x14ac:dyDescent="0.2">
      <c r="A82" s="21" t="s">
        <v>142</v>
      </c>
      <c r="B82" s="21"/>
      <c r="C82" s="54"/>
      <c r="D82" s="54"/>
      <c r="E82" s="55"/>
      <c r="F82" s="55"/>
      <c r="G82" s="56"/>
      <c r="H82" s="21"/>
      <c r="I82" s="21"/>
      <c r="J82" s="21"/>
    </row>
    <row r="85" spans="1:10" x14ac:dyDescent="0.2">
      <c r="A85" s="91" t="s">
        <v>74</v>
      </c>
      <c r="B85" s="92"/>
      <c r="C85" s="92"/>
      <c r="D85" s="92"/>
      <c r="E85" s="92"/>
      <c r="F85" s="92"/>
      <c r="G85" s="93"/>
      <c r="H85" s="92"/>
    </row>
    <row r="86" spans="1:10" x14ac:dyDescent="0.2">
      <c r="A86" s="92"/>
      <c r="B86" s="92"/>
      <c r="C86" s="92"/>
      <c r="D86" s="92"/>
      <c r="E86" s="92"/>
      <c r="F86" s="92"/>
      <c r="G86" s="93"/>
      <c r="H86" s="92"/>
    </row>
    <row r="87" spans="1:10" ht="63.75" x14ac:dyDescent="0.2">
      <c r="A87" s="94" t="s">
        <v>75</v>
      </c>
      <c r="B87" s="94" t="s">
        <v>17</v>
      </c>
      <c r="C87" s="94" t="s">
        <v>76</v>
      </c>
      <c r="D87" s="94" t="s">
        <v>77</v>
      </c>
      <c r="E87" s="94" t="s">
        <v>78</v>
      </c>
      <c r="F87" s="94" t="s">
        <v>79</v>
      </c>
      <c r="G87" s="94" t="s">
        <v>80</v>
      </c>
      <c r="H87" s="94" t="s">
        <v>81</v>
      </c>
    </row>
    <row r="88" spans="1:10" ht="89.25" x14ac:dyDescent="0.2">
      <c r="A88" s="95">
        <v>844</v>
      </c>
      <c r="B88" s="96">
        <v>39696</v>
      </c>
      <c r="C88" s="95" t="s">
        <v>143</v>
      </c>
      <c r="D88" s="95" t="s">
        <v>144</v>
      </c>
      <c r="E88" s="97">
        <v>39448</v>
      </c>
      <c r="F88" s="98" t="s">
        <v>145</v>
      </c>
      <c r="G88" s="99" t="s">
        <v>146</v>
      </c>
      <c r="H88" s="95" t="s">
        <v>143</v>
      </c>
    </row>
    <row r="89" spans="1:10" x14ac:dyDescent="0.2">
      <c r="A89" s="92"/>
      <c r="B89" s="92"/>
      <c r="C89" s="92"/>
      <c r="D89" s="92"/>
      <c r="E89" s="92"/>
      <c r="F89" s="92"/>
      <c r="G89" s="93"/>
      <c r="H89" s="92"/>
    </row>
    <row r="90" spans="1:10" x14ac:dyDescent="0.2">
      <c r="A90" s="92"/>
      <c r="B90" s="92"/>
      <c r="C90" s="92"/>
      <c r="D90" s="92"/>
      <c r="E90" s="92"/>
      <c r="F90" s="92"/>
      <c r="G90" s="93"/>
      <c r="H90" s="92"/>
    </row>
    <row r="91" spans="1:10" x14ac:dyDescent="0.2">
      <c r="A91" s="92"/>
      <c r="B91" s="92"/>
      <c r="C91" s="92"/>
      <c r="D91" s="92"/>
      <c r="E91" s="92"/>
      <c r="F91" s="92"/>
      <c r="G91" s="93"/>
      <c r="H91" s="92"/>
    </row>
  </sheetData>
  <mergeCells count="9">
    <mergeCell ref="A77:J77"/>
    <mergeCell ref="A78:I79"/>
    <mergeCell ref="A80:I81"/>
    <mergeCell ref="A67:I67"/>
    <mergeCell ref="A68:I69"/>
    <mergeCell ref="A70:I71"/>
    <mergeCell ref="A72:I72"/>
    <mergeCell ref="A73:I74"/>
    <mergeCell ref="A75:I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2013-12-09T19:48:28Z</dcterms:modified>
</cp:coreProperties>
</file>