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1595" windowHeight="5895" activeTab="3"/>
  </bookViews>
  <sheets>
    <sheet name="Marzo 2001" sheetId="5" r:id="rId1"/>
    <sheet name="Junio 2001" sheetId="7" r:id="rId2"/>
    <sheet name="Septiembre 2001" sheetId="10" r:id="rId3"/>
    <sheet name="Diciembre 2001" sheetId="3" r:id="rId4"/>
  </sheets>
  <calcPr calcId="145621"/>
</workbook>
</file>

<file path=xl/calcChain.xml><?xml version="1.0" encoding="utf-8"?>
<calcChain xmlns="http://schemas.openxmlformats.org/spreadsheetml/2006/main">
  <c r="L44" i="3" l="1"/>
  <c r="M44" i="3"/>
  <c r="G40" i="3"/>
  <c r="G46" i="3" s="1"/>
  <c r="G44" i="3"/>
  <c r="H40" i="3"/>
  <c r="H46" i="3" s="1"/>
  <c r="H44" i="3"/>
  <c r="I40" i="3"/>
  <c r="I46" i="3" s="1"/>
  <c r="I44" i="3"/>
  <c r="J40" i="3"/>
  <c r="J46" i="3" s="1"/>
  <c r="J44" i="3"/>
  <c r="K40" i="3"/>
  <c r="K46" i="3" s="1"/>
  <c r="K44" i="3"/>
  <c r="L40" i="3"/>
  <c r="L46" i="3" s="1"/>
  <c r="M40" i="3"/>
  <c r="M46" i="3" s="1"/>
  <c r="F40" i="3"/>
  <c r="F46" i="3" s="1"/>
  <c r="F44" i="3"/>
  <c r="C40" i="3"/>
  <c r="C44" i="3"/>
  <c r="C46" i="3" s="1"/>
</calcChain>
</file>

<file path=xl/sharedStrings.xml><?xml version="1.0" encoding="utf-8"?>
<sst xmlns="http://schemas.openxmlformats.org/spreadsheetml/2006/main" count="465" uniqueCount="120">
  <si>
    <t>CUMPLIMIENTO DE NORMAS</t>
  </si>
  <si>
    <t>(al 31 de diciembre de 2001, montos expresados en miles de pesos)</t>
  </si>
  <si>
    <t>SOCIEDAD</t>
  </si>
  <si>
    <t>PATRIMONIO</t>
  </si>
  <si>
    <t>ENDEUDAMIENTO</t>
  </si>
  <si>
    <t>OBLIGACION DE</t>
  </si>
  <si>
    <t>INVER.REPRES.</t>
  </si>
  <si>
    <t>SUPERAV.(DEF) DE</t>
  </si>
  <si>
    <t>INVERSIONES NO</t>
  </si>
  <si>
    <t>DE RIESGO</t>
  </si>
  <si>
    <t>TOTAL</t>
  </si>
  <si>
    <t>FINANC.</t>
  </si>
  <si>
    <t>INVERTIR LAS RES.</t>
  </si>
  <si>
    <t>DE RES.TEC Y PAT.</t>
  </si>
  <si>
    <t>INV.REPRES.DE RES.</t>
  </si>
  <si>
    <t>REPRESENTATIVAS</t>
  </si>
  <si>
    <t>TEC. Y PAT.RIESGO</t>
  </si>
  <si>
    <t>Axa</t>
  </si>
  <si>
    <t>Chilena Consolidada</t>
  </si>
  <si>
    <t>Consorcio Nacional</t>
  </si>
  <si>
    <t>Cruz del Sur</t>
  </si>
  <si>
    <t>ING</t>
  </si>
  <si>
    <t>Interamericana</t>
  </si>
  <si>
    <t>Mutualidad de Carabineros</t>
  </si>
  <si>
    <t>Renta Nacional</t>
  </si>
  <si>
    <t>(al 31 de marzo de 2001, montos expresados en miles de pesos)</t>
  </si>
  <si>
    <t>Aetna</t>
  </si>
  <si>
    <t>AGF</t>
  </si>
  <si>
    <t>SEGUROS DE VIDA</t>
  </si>
  <si>
    <t>INVERSIONES</t>
  </si>
  <si>
    <t>RES. PREVIS.</t>
  </si>
  <si>
    <t>RES. NO PREVIS.</t>
  </si>
  <si>
    <t>RES. ADIC.</t>
  </si>
  <si>
    <t>PAT. RIESGO</t>
  </si>
  <si>
    <t xml:space="preserve">ABN Amro </t>
  </si>
  <si>
    <t xml:space="preserve">Banedwards </t>
  </si>
  <si>
    <t>BBVA</t>
  </si>
  <si>
    <t>Bice</t>
  </si>
  <si>
    <t>Cardif   (1)</t>
  </si>
  <si>
    <t xml:space="preserve">Cigna   </t>
  </si>
  <si>
    <t xml:space="preserve">CNA </t>
  </si>
  <si>
    <t>Construcción</t>
  </si>
  <si>
    <t>Euroamérica</t>
  </si>
  <si>
    <t>Interrrentas</t>
  </si>
  <si>
    <t>Ise-Las Américas</t>
  </si>
  <si>
    <t>Le Mans Desarrollo</t>
  </si>
  <si>
    <t xml:space="preserve">Mapfre  </t>
  </si>
  <si>
    <t>Ohio</t>
  </si>
  <si>
    <t xml:space="preserve">Previsión </t>
  </si>
  <si>
    <t xml:space="preserve">Principal </t>
  </si>
  <si>
    <t>Santander</t>
  </si>
  <si>
    <t>Santiago</t>
  </si>
  <si>
    <t xml:space="preserve">Vida Corp  </t>
  </si>
  <si>
    <t>Vitalis</t>
  </si>
  <si>
    <t xml:space="preserve">TOTAL ASEGURADORAS    </t>
  </si>
  <si>
    <t>Caja Reaseguradora</t>
  </si>
  <si>
    <t xml:space="preserve">Soince-Re </t>
  </si>
  <si>
    <t>TOTAL REASEGURADORAS</t>
  </si>
  <si>
    <t>La cía. presenta déficit de inversiones representativas de reservas técnicas, ascendente a  M$ 2.699.854. Además, presenta un endeudamiento financiero de 1,93. La compañía acordó citar a junta extraordinaria de accionistas cuya materia será la de pronunciarse sobre la necesidad de  aumentar el capital de la sociedad.</t>
  </si>
  <si>
    <t>La cía. presenta déficit de inversiones representativas de reservas técnicas y de patrimonio de riesgo, ascendente a  M$ 85.289, debido a una inadecuada diversificación de sus inversiones.</t>
  </si>
  <si>
    <t>MUTUALIDADES</t>
  </si>
  <si>
    <t>VENTAS INSTITUCIONALES EXCLUSIVAMENTE</t>
  </si>
  <si>
    <t>OBLIGACION</t>
  </si>
  <si>
    <t>SUPERAVIT (DEF)</t>
  </si>
  <si>
    <t>DE INV.LAS</t>
  </si>
  <si>
    <t>REPRESENT.</t>
  </si>
  <si>
    <t>DE INV.REPRES.</t>
  </si>
  <si>
    <t>DE INV. EL</t>
  </si>
  <si>
    <t>R.TECNICAS</t>
  </si>
  <si>
    <t>DE RES.TEC</t>
  </si>
  <si>
    <t>DE PATRIMONIO</t>
  </si>
  <si>
    <t>Mut. de Carabineros</t>
  </si>
  <si>
    <t>Mut. Ejérc. y Aviac. (1)</t>
  </si>
  <si>
    <t>VENTAS INSTITUCIONALES Y NO INSTITUCIONALES SIMULTANEAMENTE</t>
  </si>
  <si>
    <t>SUPERAVIT (DEFICIT)</t>
  </si>
  <si>
    <t xml:space="preserve"> INV.LAS R.TEC.</t>
  </si>
  <si>
    <t>TOTALES</t>
  </si>
  <si>
    <t>Y  PAT.RIESGO</t>
  </si>
  <si>
    <t>Y  PATRIMONIO</t>
  </si>
  <si>
    <t>REPRES.DE R.TECN.</t>
  </si>
  <si>
    <t>DE RES.TECNICAS</t>
  </si>
  <si>
    <t>VENTAS NO INST.</t>
  </si>
  <si>
    <t>VENTAS INST.</t>
  </si>
  <si>
    <t>Y PATRIMONIO</t>
  </si>
  <si>
    <t>Mutual de Seguros</t>
  </si>
  <si>
    <t>(al 30 de junio de 2001, montos expresados en miles de pesos)</t>
  </si>
  <si>
    <t xml:space="preserve">Cardif   </t>
  </si>
  <si>
    <t xml:space="preserve">Construcción   </t>
  </si>
  <si>
    <t xml:space="preserve">Huelén </t>
  </si>
  <si>
    <t>Soince-Re</t>
  </si>
  <si>
    <t>DE INV.EL</t>
  </si>
  <si>
    <t>(al 30 de septiembre de 2001, montos expresados en miles de pesos)</t>
  </si>
  <si>
    <t>REPRESEN-</t>
  </si>
  <si>
    <t>TATIVAS</t>
  </si>
  <si>
    <t>INV. NO</t>
  </si>
  <si>
    <t>INV. RES.</t>
  </si>
  <si>
    <t>INV.</t>
  </si>
  <si>
    <t>DE</t>
  </si>
  <si>
    <t>INVERTIR LAS</t>
  </si>
  <si>
    <t xml:space="preserve">INV.REPRES.DE </t>
  </si>
  <si>
    <t>PREVIS.</t>
  </si>
  <si>
    <t>NO PREVIS.</t>
  </si>
  <si>
    <t>RIESGO</t>
  </si>
  <si>
    <t xml:space="preserve">RES. TEC. Y </t>
  </si>
  <si>
    <t>Y PAT.</t>
  </si>
  <si>
    <t xml:space="preserve">RES.TEC. Y </t>
  </si>
  <si>
    <t>PAT. DE RIESGO</t>
  </si>
  <si>
    <t>PAT.RIESGO</t>
  </si>
  <si>
    <t xml:space="preserve">TOTAL ASEGURADORAS </t>
  </si>
  <si>
    <t xml:space="preserve">TOTAL REASEGURADORAS </t>
  </si>
  <si>
    <t xml:space="preserve">Mutualidad del Ejército y Aviación </t>
  </si>
  <si>
    <t>(1)</t>
  </si>
  <si>
    <t>La Cía. presenta déficit de inversiones representativas de patrimonio ascendente a M$ 133.782, debido a una inadecuada diversificación de inversiones. Para dar fin al déficit, se acordó en el Honorable Consejo del 3 de Abril del 2001, liquidar aquellas inversiones que no cumplen lo exigido en el D.F.L. N°251, para ser representativas de patrimonio.</t>
  </si>
  <si>
    <t>Altavida</t>
  </si>
  <si>
    <t>La cía. presenta un sobreenduedamiento financiero de 1,19 veces el patrimonio.</t>
  </si>
  <si>
    <t xml:space="preserve">1)   </t>
  </si>
  <si>
    <t>La Cía. presenta déficit de inversiones representativas de  patrimonio ascendente a  M$ 133.782, debido a una inadecuada diversificación de inversiones. Para dar fin al déficit, se acordó en el Honorable Consejo del 3 de Abril del 2001, liquidar aquellas inversiones que no cumplen lo exigido en el D.F.L. Nº 251, para ser representativas de patrimonio.</t>
  </si>
  <si>
    <t>(2)</t>
  </si>
  <si>
    <t>Huelén   (2)</t>
  </si>
  <si>
    <t>Le Mans Desarrollo  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</si>
</sst>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vertical="top" wrapText="1"/>
    </xf>
    <xf numFmtId="3" fontId="4" fillId="0" borderId="0" xfId="0" applyNumberFormat="1" applyFont="1" applyAlignment="1">
      <alignment horizontal="right" vertical="top" wrapText="1"/>
    </xf>
    <xf numFmtId="0" fontId="5" fillId="0" borderId="0" xfId="0" applyFont="1"/>
    <xf numFmtId="0" fontId="4" fillId="0" borderId="0" xfId="0" applyFont="1" applyAlignment="1">
      <alignment horizontal="center" vertical="top" wrapText="1"/>
    </xf>
    <xf numFmtId="3" fontId="5" fillId="0" borderId="0" xfId="0" applyNumberFormat="1" applyFont="1" applyFill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Fill="1" applyAlignment="1">
      <alignment horizontal="left"/>
    </xf>
    <xf numFmtId="3" fontId="2" fillId="0" borderId="0" xfId="0" applyNumberFormat="1" applyFont="1" applyAlignment="1">
      <alignment horizontal="left"/>
    </xf>
    <xf numFmtId="0" fontId="5" fillId="0" borderId="0" xfId="0" applyFont="1" applyAlignment="1">
      <alignment wrapText="1"/>
    </xf>
    <xf numFmtId="49" fontId="5" fillId="0" borderId="0" xfId="0" applyNumberFormat="1" applyFont="1" applyAlignment="1">
      <alignment vertical="justify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right" vertical="top"/>
    </xf>
    <xf numFmtId="0" fontId="5" fillId="0" borderId="0" xfId="0" applyFont="1" applyAlignment="1"/>
    <xf numFmtId="0" fontId="4" fillId="0" borderId="0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 wrapText="1"/>
    </xf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/>
    <xf numFmtId="49" fontId="5" fillId="0" borderId="0" xfId="0" applyNumberFormat="1" applyFont="1" applyAlignment="1">
      <alignment horizontal="left"/>
    </xf>
    <xf numFmtId="0" fontId="3" fillId="0" borderId="1" xfId="0" applyFont="1" applyBorder="1" applyAlignment="1">
      <alignment vertical="top" wrapText="1"/>
    </xf>
    <xf numFmtId="0" fontId="4" fillId="0" borderId="0" xfId="0" applyNumberFormat="1" applyFont="1" applyAlignment="1">
      <alignment horizontal="justify" vertical="justify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0" xfId="0" applyFont="1" applyBorder="1" applyAlignment="1">
      <alignment horizontal="justify" vertical="justify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vertical="top" wrapText="1"/>
    </xf>
    <xf numFmtId="3" fontId="2" fillId="0" borderId="0" xfId="0" applyNumberFormat="1" applyFont="1" applyAlignment="1">
      <alignment horizontal="left"/>
    </xf>
    <xf numFmtId="3" fontId="5" fillId="0" borderId="0" xfId="0" applyNumberFormat="1" applyFont="1" applyFill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opLeftCell="A40" zoomScale="75" workbookViewId="0">
      <selection activeCell="A53" sqref="A53:B53"/>
    </sheetView>
  </sheetViews>
  <sheetFormatPr baseColWidth="10" defaultRowHeight="12.75" x14ac:dyDescent="0.2"/>
  <cols>
    <col min="1" max="1" width="5.7109375" style="6" customWidth="1"/>
    <col min="2" max="2" width="20.7109375" style="6" customWidth="1"/>
    <col min="3" max="3" width="18.5703125" style="6" customWidth="1"/>
    <col min="4" max="4" width="10.5703125" style="6" customWidth="1"/>
    <col min="5" max="5" width="10.7109375" style="6" customWidth="1"/>
    <col min="6" max="13" width="20.7109375" style="6" customWidth="1"/>
    <col min="14" max="16384" width="11.42578125" style="6"/>
  </cols>
  <sheetData>
    <row r="1" spans="1:13" x14ac:dyDescent="0.2">
      <c r="A1" s="47" t="s">
        <v>0</v>
      </c>
      <c r="B1" s="47"/>
      <c r="C1" s="47"/>
    </row>
    <row r="2" spans="1:13" x14ac:dyDescent="0.2">
      <c r="A2" s="14"/>
      <c r="B2" s="14"/>
      <c r="C2" s="14"/>
    </row>
    <row r="3" spans="1:13" x14ac:dyDescent="0.2">
      <c r="A3" s="49" t="s">
        <v>28</v>
      </c>
      <c r="B3" s="49"/>
    </row>
    <row r="4" spans="1:13" x14ac:dyDescent="0.2">
      <c r="A4" s="49" t="s">
        <v>25</v>
      </c>
      <c r="B4" s="49"/>
      <c r="C4" s="49"/>
      <c r="D4" s="49"/>
      <c r="E4" s="49"/>
    </row>
    <row r="5" spans="1:13" x14ac:dyDescent="0.2">
      <c r="A5" s="2"/>
    </row>
    <row r="6" spans="1:13" x14ac:dyDescent="0.2">
      <c r="A6" s="48" t="s">
        <v>2</v>
      </c>
      <c r="B6" s="48"/>
      <c r="C6" s="19" t="s">
        <v>3</v>
      </c>
      <c r="D6" s="37" t="s">
        <v>4</v>
      </c>
      <c r="E6" s="37"/>
      <c r="F6" s="19" t="s">
        <v>5</v>
      </c>
      <c r="G6" s="19" t="s">
        <v>6</v>
      </c>
      <c r="H6" s="19" t="s">
        <v>7</v>
      </c>
      <c r="I6" s="19" t="s">
        <v>8</v>
      </c>
      <c r="J6" s="19" t="s">
        <v>29</v>
      </c>
      <c r="K6" s="19" t="s">
        <v>29</v>
      </c>
      <c r="L6" s="19" t="s">
        <v>29</v>
      </c>
      <c r="M6" s="19" t="s">
        <v>29</v>
      </c>
    </row>
    <row r="7" spans="1:13" s="22" customFormat="1" x14ac:dyDescent="0.2">
      <c r="A7" s="21"/>
      <c r="B7" s="21"/>
      <c r="C7" s="21" t="s">
        <v>9</v>
      </c>
      <c r="D7" s="21" t="s">
        <v>10</v>
      </c>
      <c r="E7" s="21" t="s">
        <v>11</v>
      </c>
      <c r="F7" s="21" t="s">
        <v>12</v>
      </c>
      <c r="G7" s="21" t="s">
        <v>13</v>
      </c>
      <c r="H7" s="21" t="s">
        <v>14</v>
      </c>
      <c r="I7" s="21" t="s">
        <v>15</v>
      </c>
      <c r="J7" s="21" t="s">
        <v>30</v>
      </c>
      <c r="K7" s="21" t="s">
        <v>31</v>
      </c>
      <c r="L7" s="21" t="s">
        <v>32</v>
      </c>
      <c r="M7" s="21" t="s">
        <v>33</v>
      </c>
    </row>
    <row r="8" spans="1:13" x14ac:dyDescent="0.2">
      <c r="A8" s="20"/>
      <c r="B8" s="20"/>
      <c r="C8" s="20"/>
      <c r="D8" s="20"/>
      <c r="E8" s="20"/>
      <c r="F8" s="20" t="s">
        <v>16</v>
      </c>
      <c r="G8" s="20" t="s">
        <v>9</v>
      </c>
      <c r="H8" s="20" t="s">
        <v>16</v>
      </c>
      <c r="I8" s="20"/>
      <c r="J8" s="20"/>
      <c r="K8" s="20"/>
      <c r="L8" s="20"/>
      <c r="M8" s="20"/>
    </row>
    <row r="9" spans="1:13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x14ac:dyDescent="0.2">
      <c r="A10" s="41" t="s">
        <v>34</v>
      </c>
      <c r="B10" s="41"/>
      <c r="C10" s="5">
        <v>1423176</v>
      </c>
      <c r="D10" s="3">
        <v>0.53</v>
      </c>
      <c r="E10" s="3">
        <v>0.12</v>
      </c>
      <c r="F10" s="5">
        <v>2628218</v>
      </c>
      <c r="G10" s="5">
        <v>2723160</v>
      </c>
      <c r="H10" s="5">
        <v>94942</v>
      </c>
      <c r="I10" s="5">
        <v>1350539</v>
      </c>
      <c r="J10" s="3">
        <v>0</v>
      </c>
      <c r="K10" s="5">
        <v>1299984</v>
      </c>
      <c r="L10" s="3">
        <v>0</v>
      </c>
      <c r="M10" s="5">
        <v>1423176</v>
      </c>
    </row>
    <row r="11" spans="1:13" x14ac:dyDescent="0.2">
      <c r="A11" s="41" t="s">
        <v>26</v>
      </c>
      <c r="B11" s="41"/>
      <c r="C11" s="5">
        <v>37932701</v>
      </c>
      <c r="D11" s="3">
        <v>11.09</v>
      </c>
      <c r="E11" s="3">
        <v>0.42</v>
      </c>
      <c r="F11" s="5">
        <v>571932533</v>
      </c>
      <c r="G11" s="5">
        <v>586464840</v>
      </c>
      <c r="H11" s="5">
        <v>14532307</v>
      </c>
      <c r="I11" s="5">
        <v>4145960</v>
      </c>
      <c r="J11" s="5">
        <v>522207677</v>
      </c>
      <c r="K11" s="5">
        <v>26150171</v>
      </c>
      <c r="L11" s="5">
        <v>174291</v>
      </c>
      <c r="M11" s="5">
        <v>37932701</v>
      </c>
    </row>
    <row r="12" spans="1:13" x14ac:dyDescent="0.2">
      <c r="A12" s="41" t="s">
        <v>27</v>
      </c>
      <c r="B12" s="41"/>
      <c r="C12" s="5">
        <v>4177000</v>
      </c>
      <c r="D12" s="3">
        <v>10.14</v>
      </c>
      <c r="E12" s="3">
        <v>0.36</v>
      </c>
      <c r="F12" s="5">
        <v>64110035</v>
      </c>
      <c r="G12" s="5">
        <v>65935038</v>
      </c>
      <c r="H12" s="5">
        <v>1825003</v>
      </c>
      <c r="I12" s="5">
        <v>845459</v>
      </c>
      <c r="J12" s="5">
        <v>61725787</v>
      </c>
      <c r="K12" s="5">
        <v>32251</v>
      </c>
      <c r="L12" s="3">
        <v>0</v>
      </c>
      <c r="M12" s="5">
        <v>4177000</v>
      </c>
    </row>
    <row r="13" spans="1:13" x14ac:dyDescent="0.2">
      <c r="A13" s="41" t="s">
        <v>17</v>
      </c>
      <c r="B13" s="41"/>
      <c r="C13" s="5">
        <v>2841669</v>
      </c>
      <c r="D13" s="3">
        <v>5.08</v>
      </c>
      <c r="E13" s="3">
        <v>0.53</v>
      </c>
      <c r="F13" s="5">
        <v>27398869</v>
      </c>
      <c r="G13" s="5">
        <v>31289796</v>
      </c>
      <c r="H13" s="5">
        <v>3890927</v>
      </c>
      <c r="I13" s="5">
        <v>1037814</v>
      </c>
      <c r="J13" s="5">
        <v>22252786</v>
      </c>
      <c r="K13" s="5">
        <v>2280694</v>
      </c>
      <c r="L13" s="5">
        <v>23720</v>
      </c>
      <c r="M13" s="5">
        <v>6732596</v>
      </c>
    </row>
    <row r="14" spans="1:13" x14ac:dyDescent="0.2">
      <c r="A14" s="41" t="s">
        <v>35</v>
      </c>
      <c r="B14" s="41"/>
      <c r="C14" s="5">
        <v>1423176</v>
      </c>
      <c r="D14" s="3">
        <v>0.7</v>
      </c>
      <c r="E14" s="3">
        <v>0.42</v>
      </c>
      <c r="F14" s="5">
        <v>1852799</v>
      </c>
      <c r="G14" s="5">
        <v>2077223</v>
      </c>
      <c r="H14" s="5">
        <v>224424</v>
      </c>
      <c r="I14" s="5">
        <v>11705</v>
      </c>
      <c r="J14" s="3">
        <v>0</v>
      </c>
      <c r="K14" s="5">
        <v>654047</v>
      </c>
      <c r="L14" s="3">
        <v>0</v>
      </c>
      <c r="M14" s="5">
        <v>1423176</v>
      </c>
    </row>
    <row r="15" spans="1:13" x14ac:dyDescent="0.2">
      <c r="A15" s="41" t="s">
        <v>36</v>
      </c>
      <c r="B15" s="41"/>
      <c r="C15" s="5">
        <v>1423176</v>
      </c>
      <c r="D15" s="3">
        <v>0.17</v>
      </c>
      <c r="E15" s="3">
        <v>0.16</v>
      </c>
      <c r="F15" s="5">
        <v>1455161</v>
      </c>
      <c r="G15" s="5">
        <v>1861542</v>
      </c>
      <c r="H15" s="5">
        <v>406381</v>
      </c>
      <c r="I15" s="5">
        <v>1155707</v>
      </c>
      <c r="J15" s="3">
        <v>0</v>
      </c>
      <c r="K15" s="5">
        <v>31985</v>
      </c>
      <c r="L15" s="3">
        <v>0</v>
      </c>
      <c r="M15" s="5">
        <v>1829557</v>
      </c>
    </row>
    <row r="16" spans="1:13" x14ac:dyDescent="0.2">
      <c r="A16" s="41" t="s">
        <v>37</v>
      </c>
      <c r="B16" s="41"/>
      <c r="C16" s="5">
        <v>12587815</v>
      </c>
      <c r="D16" s="3">
        <v>11.61</v>
      </c>
      <c r="E16" s="3">
        <v>0.22</v>
      </c>
      <c r="F16" s="5">
        <v>188707423</v>
      </c>
      <c r="G16" s="5">
        <v>190400157</v>
      </c>
      <c r="H16" s="5">
        <v>1692734</v>
      </c>
      <c r="I16" s="5">
        <v>2441593</v>
      </c>
      <c r="J16" s="5">
        <v>174267773</v>
      </c>
      <c r="K16" s="5">
        <v>1851835</v>
      </c>
      <c r="L16" s="3">
        <v>0</v>
      </c>
      <c r="M16" s="5">
        <v>14280549</v>
      </c>
    </row>
    <row r="17" spans="1:13" x14ac:dyDescent="0.2">
      <c r="A17" s="41" t="s">
        <v>38</v>
      </c>
      <c r="B17" s="41"/>
      <c r="C17" s="5">
        <v>2308318</v>
      </c>
      <c r="D17" s="3">
        <v>5.29</v>
      </c>
      <c r="E17" s="3">
        <v>1.93</v>
      </c>
      <c r="F17" s="5">
        <v>6316279</v>
      </c>
      <c r="G17" s="5">
        <v>3616425</v>
      </c>
      <c r="H17" s="5">
        <v>-2699854</v>
      </c>
      <c r="I17" s="5">
        <v>235860</v>
      </c>
      <c r="J17" s="3">
        <v>0</v>
      </c>
      <c r="K17" s="5">
        <v>1308107</v>
      </c>
      <c r="L17" s="3">
        <v>0</v>
      </c>
      <c r="M17" s="5">
        <v>2308318</v>
      </c>
    </row>
    <row r="18" spans="1:13" x14ac:dyDescent="0.2">
      <c r="A18" s="41" t="s">
        <v>18</v>
      </c>
      <c r="B18" s="41"/>
      <c r="C18" s="5">
        <v>26060641</v>
      </c>
      <c r="D18" s="3">
        <v>9.9600000000000009</v>
      </c>
      <c r="E18" s="3">
        <v>0.21</v>
      </c>
      <c r="F18" s="5">
        <v>377223209</v>
      </c>
      <c r="G18" s="5">
        <v>379439437</v>
      </c>
      <c r="H18" s="5">
        <v>2216228</v>
      </c>
      <c r="I18" s="5">
        <v>2698435</v>
      </c>
      <c r="J18" s="5">
        <v>314240094</v>
      </c>
      <c r="K18" s="5">
        <v>36922474</v>
      </c>
      <c r="L18" s="3">
        <v>0</v>
      </c>
      <c r="M18" s="5">
        <v>28276869</v>
      </c>
    </row>
    <row r="19" spans="1:13" x14ac:dyDescent="0.2">
      <c r="A19" s="41" t="s">
        <v>39</v>
      </c>
      <c r="B19" s="41"/>
      <c r="C19" s="5">
        <v>7959996</v>
      </c>
      <c r="D19" s="3">
        <v>10.210000000000001</v>
      </c>
      <c r="E19" s="3">
        <v>0.35</v>
      </c>
      <c r="F19" s="5">
        <v>101369749</v>
      </c>
      <c r="G19" s="5">
        <v>103281264</v>
      </c>
      <c r="H19" s="5">
        <v>1911515</v>
      </c>
      <c r="I19" s="5">
        <v>835598</v>
      </c>
      <c r="J19" s="5">
        <v>92421512</v>
      </c>
      <c r="K19" s="5">
        <v>2899756</v>
      </c>
      <c r="L19" s="3">
        <v>0</v>
      </c>
      <c r="M19" s="5">
        <v>7959996</v>
      </c>
    </row>
    <row r="20" spans="1:13" x14ac:dyDescent="0.2">
      <c r="A20" s="41" t="s">
        <v>40</v>
      </c>
      <c r="B20" s="41"/>
      <c r="C20" s="5">
        <v>15316038</v>
      </c>
      <c r="D20" s="3">
        <v>11.44</v>
      </c>
      <c r="E20" s="3">
        <v>0.17</v>
      </c>
      <c r="F20" s="5">
        <v>241593800</v>
      </c>
      <c r="G20" s="5">
        <v>248991433</v>
      </c>
      <c r="H20" s="5">
        <v>7397633</v>
      </c>
      <c r="I20" s="5">
        <v>216020</v>
      </c>
      <c r="J20" s="5">
        <v>225887174</v>
      </c>
      <c r="K20" s="5">
        <v>390588</v>
      </c>
      <c r="L20" s="3">
        <v>0</v>
      </c>
      <c r="M20" s="5">
        <v>22713671</v>
      </c>
    </row>
    <row r="21" spans="1:13" x14ac:dyDescent="0.2">
      <c r="A21" s="41" t="s">
        <v>19</v>
      </c>
      <c r="B21" s="41"/>
      <c r="C21" s="5">
        <v>79610058</v>
      </c>
      <c r="D21" s="3">
        <v>8.8699999999999992</v>
      </c>
      <c r="E21" s="3">
        <v>0.63</v>
      </c>
      <c r="F21" s="5">
        <v>1120671400</v>
      </c>
      <c r="G21" s="5">
        <v>1133286770</v>
      </c>
      <c r="H21" s="5">
        <v>12615370</v>
      </c>
      <c r="I21" s="5">
        <v>26161776</v>
      </c>
      <c r="J21" s="5">
        <v>992432237</v>
      </c>
      <c r="K21" s="5">
        <v>52953193</v>
      </c>
      <c r="L21" s="5">
        <v>8291282</v>
      </c>
      <c r="M21" s="5">
        <v>79610058</v>
      </c>
    </row>
    <row r="22" spans="1:13" x14ac:dyDescent="0.2">
      <c r="A22" s="41" t="s">
        <v>41</v>
      </c>
      <c r="B22" s="41"/>
      <c r="C22" s="5">
        <v>36735475</v>
      </c>
      <c r="D22" s="3">
        <v>9.24</v>
      </c>
      <c r="E22" s="3">
        <v>0.08</v>
      </c>
      <c r="F22" s="5">
        <v>566352672</v>
      </c>
      <c r="G22" s="5">
        <v>582341739</v>
      </c>
      <c r="H22" s="5">
        <v>15989067</v>
      </c>
      <c r="I22" s="5">
        <v>5392659</v>
      </c>
      <c r="J22" s="5">
        <v>513177802</v>
      </c>
      <c r="K22" s="5">
        <v>16439395</v>
      </c>
      <c r="L22" s="3">
        <v>0</v>
      </c>
      <c r="M22" s="5">
        <v>52724542</v>
      </c>
    </row>
    <row r="23" spans="1:13" x14ac:dyDescent="0.2">
      <c r="A23" s="41" t="s">
        <v>20</v>
      </c>
      <c r="B23" s="41"/>
      <c r="C23" s="5">
        <v>12780646</v>
      </c>
      <c r="D23" s="3">
        <v>9.9</v>
      </c>
      <c r="E23" s="3">
        <v>0.13</v>
      </c>
      <c r="F23" s="5">
        <v>190002321</v>
      </c>
      <c r="G23" s="5">
        <v>194602422</v>
      </c>
      <c r="H23" s="5">
        <v>4600101</v>
      </c>
      <c r="I23" s="5">
        <v>881282</v>
      </c>
      <c r="J23" s="5">
        <v>177186761</v>
      </c>
      <c r="K23" s="5">
        <v>4635015</v>
      </c>
      <c r="L23" s="3">
        <v>0</v>
      </c>
      <c r="M23" s="5">
        <v>12780646</v>
      </c>
    </row>
    <row r="24" spans="1:13" x14ac:dyDescent="0.2">
      <c r="A24" s="41" t="s">
        <v>42</v>
      </c>
      <c r="B24" s="41"/>
      <c r="C24" s="5">
        <v>14797389</v>
      </c>
      <c r="D24" s="3">
        <v>10.08</v>
      </c>
      <c r="E24" s="3">
        <v>0.37</v>
      </c>
      <c r="F24" s="5">
        <v>205845045</v>
      </c>
      <c r="G24" s="5">
        <v>209993878</v>
      </c>
      <c r="H24" s="5">
        <v>4148833</v>
      </c>
      <c r="I24" s="5">
        <v>3714400</v>
      </c>
      <c r="J24" s="5">
        <v>169343686</v>
      </c>
      <c r="K24" s="5">
        <v>21703970</v>
      </c>
      <c r="L24" s="3">
        <v>0</v>
      </c>
      <c r="M24" s="5">
        <v>18946222</v>
      </c>
    </row>
    <row r="25" spans="1:13" x14ac:dyDescent="0.2">
      <c r="A25" s="41" t="s">
        <v>118</v>
      </c>
      <c r="B25" s="41"/>
      <c r="C25" s="5">
        <v>1423176</v>
      </c>
      <c r="D25" s="3">
        <v>0.86</v>
      </c>
      <c r="E25" s="3">
        <v>0.05</v>
      </c>
      <c r="F25" s="5">
        <v>3486004</v>
      </c>
      <c r="G25" s="5">
        <v>3400715</v>
      </c>
      <c r="H25" s="5">
        <v>-85289</v>
      </c>
      <c r="I25" s="5">
        <v>1258330</v>
      </c>
      <c r="J25" s="3">
        <v>0</v>
      </c>
      <c r="K25" s="5">
        <v>2062828</v>
      </c>
      <c r="L25" s="3">
        <v>0</v>
      </c>
      <c r="M25" s="5">
        <v>1337887</v>
      </c>
    </row>
    <row r="26" spans="1:13" x14ac:dyDescent="0.2">
      <c r="A26" s="41" t="s">
        <v>21</v>
      </c>
      <c r="B26" s="41"/>
      <c r="C26" s="5">
        <v>18609635</v>
      </c>
      <c r="D26" s="3">
        <v>12.53</v>
      </c>
      <c r="E26" s="3">
        <v>0.25</v>
      </c>
      <c r="F26" s="5">
        <v>280103202</v>
      </c>
      <c r="G26" s="5">
        <v>282125933</v>
      </c>
      <c r="H26" s="5">
        <v>2022731</v>
      </c>
      <c r="I26" s="5">
        <v>988797</v>
      </c>
      <c r="J26" s="5">
        <v>240238391</v>
      </c>
      <c r="K26" s="5">
        <v>23277907</v>
      </c>
      <c r="L26" s="3">
        <v>0</v>
      </c>
      <c r="M26" s="5">
        <v>18609635</v>
      </c>
    </row>
    <row r="27" spans="1:13" x14ac:dyDescent="0.2">
      <c r="A27" s="41" t="s">
        <v>22</v>
      </c>
      <c r="B27" s="41"/>
      <c r="C27" s="5">
        <v>18686009</v>
      </c>
      <c r="D27" s="3">
        <v>3.45</v>
      </c>
      <c r="E27" s="3">
        <v>0.57999999999999996</v>
      </c>
      <c r="F27" s="5">
        <v>111734831</v>
      </c>
      <c r="G27" s="5">
        <v>123108456</v>
      </c>
      <c r="H27" s="5">
        <v>11373625</v>
      </c>
      <c r="I27" s="5">
        <v>8051893</v>
      </c>
      <c r="J27" s="5">
        <v>35899150</v>
      </c>
      <c r="K27" s="5">
        <v>68523297</v>
      </c>
      <c r="L27" s="3">
        <v>0</v>
      </c>
      <c r="M27" s="5">
        <v>18686009</v>
      </c>
    </row>
    <row r="28" spans="1:13" x14ac:dyDescent="0.2">
      <c r="A28" s="41" t="s">
        <v>43</v>
      </c>
      <c r="B28" s="41"/>
      <c r="C28" s="5">
        <v>13506602</v>
      </c>
      <c r="D28" s="3">
        <v>10.27</v>
      </c>
      <c r="E28" s="3">
        <v>0.28000000000000003</v>
      </c>
      <c r="F28" s="5">
        <v>210544134</v>
      </c>
      <c r="G28" s="5">
        <v>214899889</v>
      </c>
      <c r="H28" s="5">
        <v>4355755</v>
      </c>
      <c r="I28" s="5">
        <v>1485097</v>
      </c>
      <c r="J28" s="5">
        <v>194668800</v>
      </c>
      <c r="K28" s="5">
        <v>6724487</v>
      </c>
      <c r="L28" s="3">
        <v>0</v>
      </c>
      <c r="M28" s="5">
        <v>13506602</v>
      </c>
    </row>
    <row r="29" spans="1:13" x14ac:dyDescent="0.2">
      <c r="A29" s="41" t="s">
        <v>44</v>
      </c>
      <c r="B29" s="41"/>
      <c r="C29" s="5">
        <v>13400035</v>
      </c>
      <c r="D29" s="3">
        <v>7.93</v>
      </c>
      <c r="E29" s="3">
        <v>0.45</v>
      </c>
      <c r="F29" s="5">
        <v>189168062</v>
      </c>
      <c r="G29" s="5">
        <v>196012908</v>
      </c>
      <c r="H29" s="5">
        <v>6844846</v>
      </c>
      <c r="I29" s="5">
        <v>2402745</v>
      </c>
      <c r="J29" s="5">
        <v>171168779</v>
      </c>
      <c r="K29" s="5">
        <v>4599248</v>
      </c>
      <c r="L29" s="3">
        <v>0</v>
      </c>
      <c r="M29" s="5">
        <v>20244881</v>
      </c>
    </row>
    <row r="30" spans="1:13" x14ac:dyDescent="0.2">
      <c r="A30" s="41" t="s">
        <v>45</v>
      </c>
      <c r="B30" s="41"/>
      <c r="C30" s="5">
        <v>4648767</v>
      </c>
      <c r="D30" s="3">
        <v>8.5</v>
      </c>
      <c r="E30" s="3">
        <v>0.76</v>
      </c>
      <c r="F30" s="5">
        <v>51633898</v>
      </c>
      <c r="G30" s="5">
        <v>52666705</v>
      </c>
      <c r="H30" s="5">
        <v>1032807</v>
      </c>
      <c r="I30" s="5">
        <v>3372699</v>
      </c>
      <c r="J30" s="5">
        <v>45006322</v>
      </c>
      <c r="K30" s="5">
        <v>1978809</v>
      </c>
      <c r="L30" s="3">
        <v>0</v>
      </c>
      <c r="M30" s="5">
        <v>5681574</v>
      </c>
    </row>
    <row r="31" spans="1:13" x14ac:dyDescent="0.2">
      <c r="A31" s="41" t="s">
        <v>46</v>
      </c>
      <c r="B31" s="41"/>
      <c r="C31" s="5">
        <v>1423176</v>
      </c>
      <c r="D31" s="3">
        <v>0.11</v>
      </c>
      <c r="E31" s="3">
        <v>0.04</v>
      </c>
      <c r="F31" s="5">
        <v>1758873</v>
      </c>
      <c r="G31" s="5">
        <v>2351879</v>
      </c>
      <c r="H31" s="5">
        <v>593006</v>
      </c>
      <c r="I31" s="5">
        <v>2288711</v>
      </c>
      <c r="J31" s="5">
        <v>288600</v>
      </c>
      <c r="K31" s="5">
        <v>47097</v>
      </c>
      <c r="L31" s="3">
        <v>0</v>
      </c>
      <c r="M31" s="5">
        <v>2016182</v>
      </c>
    </row>
    <row r="32" spans="1:13" x14ac:dyDescent="0.2">
      <c r="A32" s="41" t="s">
        <v>47</v>
      </c>
      <c r="B32" s="41"/>
      <c r="C32" s="5">
        <v>8932244</v>
      </c>
      <c r="D32" s="3">
        <v>11.51</v>
      </c>
      <c r="E32" s="3">
        <v>0.28999999999999998</v>
      </c>
      <c r="F32" s="5">
        <v>137339519</v>
      </c>
      <c r="G32" s="5">
        <v>142479422</v>
      </c>
      <c r="H32" s="5">
        <v>5139903</v>
      </c>
      <c r="I32" s="5">
        <v>163169</v>
      </c>
      <c r="J32" s="5">
        <v>127125340</v>
      </c>
      <c r="K32" s="5">
        <v>1281935</v>
      </c>
      <c r="L32" s="3">
        <v>0</v>
      </c>
      <c r="M32" s="5">
        <v>14072147</v>
      </c>
    </row>
    <row r="33" spans="1:13" x14ac:dyDescent="0.2">
      <c r="A33" s="41" t="s">
        <v>48</v>
      </c>
      <c r="B33" s="41"/>
      <c r="C33" s="5">
        <v>3812729</v>
      </c>
      <c r="D33" s="3">
        <v>8.02</v>
      </c>
      <c r="E33" s="3">
        <v>0.41</v>
      </c>
      <c r="F33" s="5">
        <v>49068553</v>
      </c>
      <c r="G33" s="5">
        <v>50860193</v>
      </c>
      <c r="H33" s="5">
        <v>1791640</v>
      </c>
      <c r="I33" s="5">
        <v>1028292</v>
      </c>
      <c r="J33" s="5">
        <v>41523809</v>
      </c>
      <c r="K33" s="5">
        <v>3324625</v>
      </c>
      <c r="L33" s="5">
        <v>407390</v>
      </c>
      <c r="M33" s="5">
        <v>5604369</v>
      </c>
    </row>
    <row r="34" spans="1:13" x14ac:dyDescent="0.2">
      <c r="A34" s="41" t="s">
        <v>49</v>
      </c>
      <c r="B34" s="41"/>
      <c r="C34" s="5">
        <v>33874241</v>
      </c>
      <c r="D34" s="3">
        <v>7.85</v>
      </c>
      <c r="E34" s="3">
        <v>0.17</v>
      </c>
      <c r="F34" s="5">
        <v>524723228</v>
      </c>
      <c r="G34" s="5">
        <v>528151664</v>
      </c>
      <c r="H34" s="5">
        <v>3428436</v>
      </c>
      <c r="I34" s="5">
        <v>5135265</v>
      </c>
      <c r="J34" s="5">
        <v>489968745</v>
      </c>
      <c r="K34" s="5">
        <v>870754</v>
      </c>
      <c r="L34" s="5">
        <v>9488</v>
      </c>
      <c r="M34" s="5">
        <v>37302677</v>
      </c>
    </row>
    <row r="35" spans="1:13" x14ac:dyDescent="0.2">
      <c r="A35" s="41" t="s">
        <v>24</v>
      </c>
      <c r="B35" s="41"/>
      <c r="C35" s="5">
        <v>10313449</v>
      </c>
      <c r="D35" s="3">
        <v>7.47</v>
      </c>
      <c r="E35" s="3">
        <v>0.17</v>
      </c>
      <c r="F35" s="5">
        <v>160532802</v>
      </c>
      <c r="G35" s="5">
        <v>162681020</v>
      </c>
      <c r="H35" s="5">
        <v>2148218</v>
      </c>
      <c r="I35" s="5">
        <v>9437898</v>
      </c>
      <c r="J35" s="5">
        <v>148542382</v>
      </c>
      <c r="K35" s="5">
        <v>1636173</v>
      </c>
      <c r="L35" s="5">
        <v>40798</v>
      </c>
      <c r="M35" s="5">
        <v>12461667</v>
      </c>
    </row>
    <row r="36" spans="1:13" x14ac:dyDescent="0.2">
      <c r="A36" s="41" t="s">
        <v>50</v>
      </c>
      <c r="B36" s="41"/>
      <c r="C36" s="5">
        <v>22663756</v>
      </c>
      <c r="D36" s="3">
        <v>7.86</v>
      </c>
      <c r="E36" s="3">
        <v>0.17</v>
      </c>
      <c r="F36" s="5">
        <v>345031365</v>
      </c>
      <c r="G36" s="5">
        <v>359477890</v>
      </c>
      <c r="H36" s="5">
        <v>14446525</v>
      </c>
      <c r="I36" s="5">
        <v>4512461</v>
      </c>
      <c r="J36" s="5">
        <v>307244558</v>
      </c>
      <c r="K36" s="5">
        <v>15064479</v>
      </c>
      <c r="L36" s="5">
        <v>58572</v>
      </c>
      <c r="M36" s="5">
        <v>37110281</v>
      </c>
    </row>
    <row r="37" spans="1:13" x14ac:dyDescent="0.2">
      <c r="A37" s="41" t="s">
        <v>51</v>
      </c>
      <c r="B37" s="41"/>
      <c r="C37" s="5">
        <v>1818144</v>
      </c>
      <c r="D37" s="3">
        <v>1.06</v>
      </c>
      <c r="E37" s="3">
        <v>0.4</v>
      </c>
      <c r="F37" s="5">
        <v>4851014</v>
      </c>
      <c r="G37" s="5">
        <v>5241854</v>
      </c>
      <c r="H37" s="5">
        <v>390840</v>
      </c>
      <c r="I37" s="5">
        <v>3173331</v>
      </c>
      <c r="J37" s="3">
        <v>0</v>
      </c>
      <c r="K37" s="5">
        <v>2923757</v>
      </c>
      <c r="L37" s="5">
        <v>109113</v>
      </c>
      <c r="M37" s="5">
        <v>2208984</v>
      </c>
    </row>
    <row r="38" spans="1:13" x14ac:dyDescent="0.2">
      <c r="A38" s="41" t="s">
        <v>52</v>
      </c>
      <c r="B38" s="41"/>
      <c r="C38" s="5">
        <v>33572612</v>
      </c>
      <c r="D38" s="3">
        <v>8.52</v>
      </c>
      <c r="E38" s="3">
        <v>0.1</v>
      </c>
      <c r="F38" s="5">
        <v>528357593</v>
      </c>
      <c r="G38" s="5">
        <v>545336978</v>
      </c>
      <c r="H38" s="5">
        <v>16979385</v>
      </c>
      <c r="I38" s="5">
        <v>7790475</v>
      </c>
      <c r="J38" s="5">
        <v>505407252</v>
      </c>
      <c r="K38" s="5">
        <v>6357114</v>
      </c>
      <c r="L38" s="3">
        <v>0</v>
      </c>
      <c r="M38" s="5">
        <v>33572612</v>
      </c>
    </row>
    <row r="39" spans="1:13" x14ac:dyDescent="0.2">
      <c r="A39" s="43" t="s">
        <v>53</v>
      </c>
      <c r="B39" s="43"/>
      <c r="C39" s="5">
        <v>2352982</v>
      </c>
      <c r="D39" s="3">
        <v>11.12</v>
      </c>
      <c r="E39" s="3">
        <v>0.02</v>
      </c>
      <c r="F39" s="5">
        <v>37570103</v>
      </c>
      <c r="G39" s="5">
        <v>37768493</v>
      </c>
      <c r="H39" s="5">
        <v>198390</v>
      </c>
      <c r="I39" s="5">
        <v>20137</v>
      </c>
      <c r="J39" s="5">
        <v>35217121</v>
      </c>
      <c r="K39" s="3">
        <v>0</v>
      </c>
      <c r="L39" s="3">
        <v>0</v>
      </c>
      <c r="M39" s="5">
        <v>2551372</v>
      </c>
    </row>
    <row r="40" spans="1:13" x14ac:dyDescent="0.2">
      <c r="A40" s="44" t="s">
        <v>54</v>
      </c>
      <c r="B40" s="44"/>
      <c r="C40" s="24">
        <v>446414831</v>
      </c>
      <c r="D40" s="25"/>
      <c r="E40" s="25"/>
      <c r="F40" s="24">
        <v>6303362694</v>
      </c>
      <c r="G40" s="24">
        <v>6442869123</v>
      </c>
      <c r="H40" s="24">
        <v>139506429</v>
      </c>
      <c r="I40" s="24">
        <v>102234107</v>
      </c>
      <c r="J40" s="24">
        <v>5607442538</v>
      </c>
      <c r="K40" s="24">
        <v>308225975</v>
      </c>
      <c r="L40" s="24">
        <v>9114654</v>
      </c>
      <c r="M40" s="24">
        <v>518085956</v>
      </c>
    </row>
    <row r="41" spans="1:13" x14ac:dyDescent="0.2">
      <c r="A41" s="23"/>
      <c r="B41" s="23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23"/>
    </row>
    <row r="42" spans="1:13" x14ac:dyDescent="0.2">
      <c r="A42" s="41" t="s">
        <v>55</v>
      </c>
      <c r="B42" s="41"/>
      <c r="C42" s="5">
        <v>4578154</v>
      </c>
      <c r="D42" s="3">
        <v>2.21</v>
      </c>
      <c r="E42" s="3">
        <v>0.1</v>
      </c>
      <c r="F42" s="5">
        <v>69135893</v>
      </c>
      <c r="G42" s="5">
        <v>74018480</v>
      </c>
      <c r="H42" s="5">
        <v>4882587</v>
      </c>
      <c r="I42" s="5">
        <v>13860296</v>
      </c>
      <c r="J42" s="5">
        <v>63381642</v>
      </c>
      <c r="K42" s="5">
        <v>1176097</v>
      </c>
      <c r="L42" s="3">
        <v>0</v>
      </c>
      <c r="M42" s="5">
        <v>9460741</v>
      </c>
    </row>
    <row r="43" spans="1:13" x14ac:dyDescent="0.2">
      <c r="A43" s="43" t="s">
        <v>56</v>
      </c>
      <c r="B43" s="43"/>
      <c r="C43" s="5">
        <v>19333255</v>
      </c>
      <c r="D43" s="3">
        <v>7.77</v>
      </c>
      <c r="E43" s="3">
        <v>0.56999999999999995</v>
      </c>
      <c r="F43" s="5">
        <v>261524415</v>
      </c>
      <c r="G43" s="5">
        <v>274973211</v>
      </c>
      <c r="H43" s="5">
        <v>13448796</v>
      </c>
      <c r="I43" s="5">
        <v>158070</v>
      </c>
      <c r="J43" s="5">
        <v>241927524</v>
      </c>
      <c r="K43" s="5">
        <v>263636</v>
      </c>
      <c r="L43" s="3">
        <v>0</v>
      </c>
      <c r="M43" s="5">
        <v>32782051</v>
      </c>
    </row>
    <row r="44" spans="1:13" x14ac:dyDescent="0.2">
      <c r="A44" s="44" t="s">
        <v>57</v>
      </c>
      <c r="B44" s="44"/>
      <c r="C44" s="24">
        <v>23911409</v>
      </c>
      <c r="D44" s="25"/>
      <c r="E44" s="25"/>
      <c r="F44" s="24">
        <v>330660308</v>
      </c>
      <c r="G44" s="24">
        <v>348991691</v>
      </c>
      <c r="H44" s="24">
        <v>18331383</v>
      </c>
      <c r="I44" s="24">
        <v>14018366</v>
      </c>
      <c r="J44" s="24">
        <v>305309166</v>
      </c>
      <c r="K44" s="24">
        <v>1439733</v>
      </c>
      <c r="L44" s="25">
        <v>0</v>
      </c>
      <c r="M44" s="24">
        <v>42242792</v>
      </c>
    </row>
    <row r="45" spans="1:13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23"/>
    </row>
    <row r="46" spans="1:13" x14ac:dyDescent="0.2">
      <c r="A46" s="38" t="s">
        <v>10</v>
      </c>
      <c r="B46" s="38"/>
      <c r="C46" s="27">
        <v>470326240</v>
      </c>
      <c r="D46" s="20"/>
      <c r="E46" s="20"/>
      <c r="F46" s="27">
        <v>6634023002</v>
      </c>
      <c r="G46" s="27">
        <v>6791860814</v>
      </c>
      <c r="H46" s="27">
        <v>157837812</v>
      </c>
      <c r="I46" s="27">
        <v>116252473</v>
      </c>
      <c r="J46" s="27">
        <v>5912751704</v>
      </c>
      <c r="K46" s="27">
        <v>309665708</v>
      </c>
      <c r="L46" s="27">
        <v>9114654</v>
      </c>
      <c r="M46" s="27">
        <v>560328748</v>
      </c>
    </row>
    <row r="47" spans="1:13" x14ac:dyDescent="0.2">
      <c r="A47" s="23"/>
      <c r="B47" s="23"/>
      <c r="C47" s="28"/>
      <c r="D47" s="15"/>
      <c r="E47" s="15"/>
      <c r="F47" s="28"/>
      <c r="G47" s="28"/>
      <c r="H47" s="28"/>
      <c r="I47" s="28"/>
      <c r="J47" s="28"/>
      <c r="K47" s="28"/>
      <c r="L47" s="28"/>
      <c r="M47" s="28"/>
    </row>
    <row r="48" spans="1:13" x14ac:dyDescent="0.2">
      <c r="A48" s="29" t="s">
        <v>111</v>
      </c>
      <c r="B48" s="45" t="s">
        <v>58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</row>
    <row r="49" spans="1:13" x14ac:dyDescent="0.2">
      <c r="A49" s="29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</row>
    <row r="50" spans="1:13" x14ac:dyDescent="0.2">
      <c r="A50" s="26" t="s">
        <v>117</v>
      </c>
      <c r="B50" s="41" t="s">
        <v>59</v>
      </c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</row>
    <row r="53" spans="1:13" x14ac:dyDescent="0.2">
      <c r="A53" s="46" t="s">
        <v>60</v>
      </c>
      <c r="B53" s="46"/>
      <c r="C53" s="3"/>
      <c r="D53" s="3"/>
      <c r="E53" s="3"/>
      <c r="F53" s="3"/>
      <c r="G53" s="3"/>
      <c r="H53" s="3"/>
      <c r="I53" s="3"/>
      <c r="J53" s="3"/>
      <c r="K53" s="3"/>
    </row>
    <row r="54" spans="1:13" ht="12.75" customHeight="1" x14ac:dyDescent="0.2">
      <c r="A54" s="39" t="s">
        <v>25</v>
      </c>
      <c r="B54" s="39"/>
      <c r="C54" s="39"/>
      <c r="D54" s="39"/>
      <c r="E54" s="39"/>
      <c r="F54" s="16"/>
      <c r="G54" s="3"/>
      <c r="H54" s="3"/>
      <c r="I54" s="3"/>
      <c r="J54" s="3"/>
      <c r="K54" s="3"/>
    </row>
    <row r="55" spans="1:13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3" ht="12.75" customHeight="1" x14ac:dyDescent="0.2">
      <c r="A56" s="40" t="s">
        <v>61</v>
      </c>
      <c r="B56" s="40"/>
      <c r="C56" s="40"/>
      <c r="D56" s="40"/>
      <c r="E56" s="35"/>
      <c r="F56" s="3"/>
      <c r="G56" s="3"/>
      <c r="H56" s="3"/>
      <c r="I56" s="3"/>
      <c r="J56" s="3"/>
      <c r="K56" s="3"/>
    </row>
    <row r="57" spans="1:13" x14ac:dyDescent="0.2">
      <c r="A57" s="42" t="s">
        <v>2</v>
      </c>
      <c r="B57" s="42"/>
      <c r="C57" s="19"/>
      <c r="D57" s="37" t="s">
        <v>4</v>
      </c>
      <c r="E57" s="37"/>
      <c r="F57" s="19" t="s">
        <v>62</v>
      </c>
      <c r="G57" s="19" t="s">
        <v>29</v>
      </c>
      <c r="H57" s="19" t="s">
        <v>63</v>
      </c>
      <c r="I57" s="19" t="s">
        <v>62</v>
      </c>
      <c r="J57" s="19" t="s">
        <v>29</v>
      </c>
      <c r="K57" s="19" t="s">
        <v>63</v>
      </c>
    </row>
    <row r="58" spans="1:13" x14ac:dyDescent="0.2">
      <c r="A58" s="15"/>
      <c r="B58" s="15"/>
      <c r="C58" s="15"/>
      <c r="D58" s="15" t="s">
        <v>10</v>
      </c>
      <c r="E58" s="15" t="s">
        <v>11</v>
      </c>
      <c r="F58" s="15" t="s">
        <v>64</v>
      </c>
      <c r="G58" s="15" t="s">
        <v>65</v>
      </c>
      <c r="H58" s="15" t="s">
        <v>66</v>
      </c>
      <c r="I58" s="15" t="s">
        <v>67</v>
      </c>
      <c r="J58" s="15" t="s">
        <v>65</v>
      </c>
      <c r="K58" s="15" t="s">
        <v>66</v>
      </c>
    </row>
    <row r="59" spans="1:13" x14ac:dyDescent="0.2">
      <c r="A59" s="20"/>
      <c r="B59" s="20"/>
      <c r="C59" s="20"/>
      <c r="D59" s="20"/>
      <c r="E59" s="20"/>
      <c r="F59" s="20" t="s">
        <v>68</v>
      </c>
      <c r="G59" s="20" t="s">
        <v>69</v>
      </c>
      <c r="H59" s="20" t="s">
        <v>69</v>
      </c>
      <c r="I59" s="20" t="s">
        <v>3</v>
      </c>
      <c r="J59" s="20" t="s">
        <v>70</v>
      </c>
      <c r="K59" s="20" t="s">
        <v>70</v>
      </c>
    </row>
    <row r="60" spans="1:13" x14ac:dyDescent="0.2">
      <c r="A60" s="15"/>
      <c r="B60" s="15"/>
      <c r="C60" s="15"/>
      <c r="D60" s="15"/>
      <c r="E60" s="15"/>
      <c r="F60" s="30"/>
      <c r="G60" s="30"/>
      <c r="H60" s="30"/>
      <c r="I60" s="30"/>
      <c r="J60" s="30"/>
      <c r="K60" s="30"/>
    </row>
    <row r="61" spans="1:13" x14ac:dyDescent="0.2">
      <c r="A61" s="41" t="s">
        <v>71</v>
      </c>
      <c r="B61" s="41"/>
      <c r="C61" s="3"/>
      <c r="D61" s="3">
        <v>0.82</v>
      </c>
      <c r="E61" s="3">
        <v>3.0000000000000001E-3</v>
      </c>
      <c r="F61" s="5">
        <v>36266814</v>
      </c>
      <c r="G61" s="5">
        <v>36266814</v>
      </c>
      <c r="H61" s="3">
        <v>0</v>
      </c>
      <c r="I61" s="5">
        <v>44364498</v>
      </c>
      <c r="J61" s="5">
        <v>44478054</v>
      </c>
      <c r="K61" s="5">
        <v>113556</v>
      </c>
    </row>
    <row r="62" spans="1:13" x14ac:dyDescent="0.2">
      <c r="A62" s="38" t="s">
        <v>72</v>
      </c>
      <c r="B62" s="38"/>
      <c r="C62" s="20"/>
      <c r="D62" s="20">
        <v>0.63</v>
      </c>
      <c r="E62" s="20">
        <v>0.01</v>
      </c>
      <c r="F62" s="27">
        <v>14456233</v>
      </c>
      <c r="G62" s="27">
        <v>14456233</v>
      </c>
      <c r="H62" s="20">
        <v>0</v>
      </c>
      <c r="I62" s="27">
        <v>23382671</v>
      </c>
      <c r="J62" s="27">
        <v>23248889</v>
      </c>
      <c r="K62" s="27">
        <v>-133782</v>
      </c>
    </row>
    <row r="63" spans="1:13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3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2.75" customHeight="1" x14ac:dyDescent="0.2">
      <c r="A65" s="40" t="s">
        <v>73</v>
      </c>
      <c r="B65" s="40"/>
      <c r="C65" s="40"/>
      <c r="D65" s="40"/>
      <c r="E65" s="40"/>
      <c r="F65" s="40"/>
      <c r="G65" s="35"/>
      <c r="H65" s="3"/>
      <c r="I65" s="3"/>
      <c r="J65" s="3"/>
      <c r="K65" s="3"/>
    </row>
    <row r="66" spans="1:11" x14ac:dyDescent="0.2">
      <c r="A66" s="42" t="s">
        <v>2</v>
      </c>
      <c r="B66" s="42"/>
      <c r="C66" s="19"/>
      <c r="D66" s="37" t="s">
        <v>4</v>
      </c>
      <c r="E66" s="37"/>
      <c r="F66" s="19" t="s">
        <v>5</v>
      </c>
      <c r="G66" s="19" t="s">
        <v>5</v>
      </c>
      <c r="H66" s="19" t="s">
        <v>29</v>
      </c>
      <c r="I66" s="19" t="s">
        <v>74</v>
      </c>
      <c r="J66" s="15"/>
      <c r="K66" s="15"/>
    </row>
    <row r="67" spans="1:11" x14ac:dyDescent="0.2">
      <c r="A67" s="15"/>
      <c r="B67" s="15"/>
      <c r="C67" s="15"/>
      <c r="D67" s="15" t="s">
        <v>10</v>
      </c>
      <c r="E67" s="15" t="s">
        <v>11</v>
      </c>
      <c r="F67" s="15" t="s">
        <v>75</v>
      </c>
      <c r="G67" s="15" t="s">
        <v>75</v>
      </c>
      <c r="H67" s="15" t="s">
        <v>76</v>
      </c>
      <c r="I67" s="15" t="s">
        <v>66</v>
      </c>
      <c r="J67" s="15"/>
      <c r="K67" s="15"/>
    </row>
    <row r="68" spans="1:11" x14ac:dyDescent="0.2">
      <c r="A68" s="15"/>
      <c r="B68" s="15"/>
      <c r="C68" s="15"/>
      <c r="D68" s="15"/>
      <c r="E68" s="15"/>
      <c r="F68" s="15" t="s">
        <v>77</v>
      </c>
      <c r="G68" s="15" t="s">
        <v>78</v>
      </c>
      <c r="H68" s="15" t="s">
        <v>79</v>
      </c>
      <c r="I68" s="15" t="s">
        <v>80</v>
      </c>
      <c r="J68" s="15"/>
      <c r="K68" s="15"/>
    </row>
    <row r="69" spans="1:11" x14ac:dyDescent="0.2">
      <c r="A69" s="20"/>
      <c r="B69" s="20"/>
      <c r="C69" s="20"/>
      <c r="D69" s="20"/>
      <c r="E69" s="20"/>
      <c r="F69" s="20" t="s">
        <v>81</v>
      </c>
      <c r="G69" s="20" t="s">
        <v>82</v>
      </c>
      <c r="H69" s="20" t="s">
        <v>83</v>
      </c>
      <c r="I69" s="20" t="s">
        <v>83</v>
      </c>
      <c r="J69" s="15"/>
      <c r="K69" s="15"/>
    </row>
    <row r="70" spans="1:1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</row>
    <row r="71" spans="1:11" x14ac:dyDescent="0.2">
      <c r="A71" s="38" t="s">
        <v>84</v>
      </c>
      <c r="B71" s="38"/>
      <c r="C71" s="20"/>
      <c r="D71" s="20">
        <v>3.26</v>
      </c>
      <c r="E71" s="20">
        <v>0.03</v>
      </c>
      <c r="F71" s="27">
        <v>31674098</v>
      </c>
      <c r="G71" s="27">
        <v>10467537</v>
      </c>
      <c r="H71" s="27">
        <v>42337517</v>
      </c>
      <c r="I71" s="27">
        <v>195882</v>
      </c>
      <c r="J71" s="15"/>
      <c r="K71" s="15"/>
    </row>
    <row r="72" spans="1:1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</row>
    <row r="73" spans="1:11" x14ac:dyDescent="0.2">
      <c r="A73" s="4" t="s">
        <v>115</v>
      </c>
      <c r="B73" s="36" t="s">
        <v>116</v>
      </c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">
      <c r="A74" s="3"/>
      <c r="B74" s="36"/>
      <c r="C74" s="36"/>
      <c r="D74" s="36"/>
      <c r="E74" s="36"/>
      <c r="F74" s="36"/>
      <c r="G74" s="36"/>
      <c r="H74" s="36"/>
      <c r="I74" s="36"/>
      <c r="J74" s="36"/>
      <c r="K74" s="36"/>
    </row>
  </sheetData>
  <mergeCells count="54">
    <mergeCell ref="A1:C1"/>
    <mergeCell ref="A6:B6"/>
    <mergeCell ref="D6:E6"/>
    <mergeCell ref="A3:B3"/>
    <mergeCell ref="A4:E4"/>
    <mergeCell ref="A14:B14"/>
    <mergeCell ref="A15:B15"/>
    <mergeCell ref="A16:B16"/>
    <mergeCell ref="A17:B17"/>
    <mergeCell ref="A10:B10"/>
    <mergeCell ref="A11:B11"/>
    <mergeCell ref="A12:B12"/>
    <mergeCell ref="A13:B13"/>
    <mergeCell ref="A22:B22"/>
    <mergeCell ref="A23:B23"/>
    <mergeCell ref="A24:B24"/>
    <mergeCell ref="A25:B25"/>
    <mergeCell ref="A18:B18"/>
    <mergeCell ref="A19:B19"/>
    <mergeCell ref="A20:B20"/>
    <mergeCell ref="A21:B21"/>
    <mergeCell ref="A30:B30"/>
    <mergeCell ref="A31:B31"/>
    <mergeCell ref="A32:B32"/>
    <mergeCell ref="A33:B33"/>
    <mergeCell ref="A26:B26"/>
    <mergeCell ref="A27:B27"/>
    <mergeCell ref="A28:B28"/>
    <mergeCell ref="A29:B29"/>
    <mergeCell ref="A38:B38"/>
    <mergeCell ref="A39:B39"/>
    <mergeCell ref="A40:B40"/>
    <mergeCell ref="A42:B42"/>
    <mergeCell ref="A34:B34"/>
    <mergeCell ref="A35:B35"/>
    <mergeCell ref="A36:B36"/>
    <mergeCell ref="A37:B37"/>
    <mergeCell ref="D57:E57"/>
    <mergeCell ref="A43:B43"/>
    <mergeCell ref="A44:B44"/>
    <mergeCell ref="A46:B46"/>
    <mergeCell ref="B48:M49"/>
    <mergeCell ref="B50:M50"/>
    <mergeCell ref="A53:B53"/>
    <mergeCell ref="B73:K74"/>
    <mergeCell ref="D66:E66"/>
    <mergeCell ref="A71:B71"/>
    <mergeCell ref="A54:E54"/>
    <mergeCell ref="A56:D56"/>
    <mergeCell ref="A65:F65"/>
    <mergeCell ref="A61:B61"/>
    <mergeCell ref="A62:B62"/>
    <mergeCell ref="A57:B57"/>
    <mergeCell ref="A66:B66"/>
  </mergeCells>
  <phoneticPr fontId="1" type="noConversion"/>
  <pageMargins left="0.75" right="0.75" top="1" bottom="1" header="0" footer="0"/>
  <headerFooter alignWithMargins="0"/>
  <ignoredErrors>
    <ignoredError sqref="A48:A5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opLeftCell="A34" zoomScale="75" workbookViewId="0">
      <selection activeCell="A48" sqref="A48:B48"/>
    </sheetView>
  </sheetViews>
  <sheetFormatPr baseColWidth="10" defaultRowHeight="12.75" x14ac:dyDescent="0.2"/>
  <cols>
    <col min="1" max="1" width="5.7109375" style="6" customWidth="1"/>
    <col min="2" max="2" width="20.7109375" style="6" customWidth="1"/>
    <col min="3" max="3" width="18.5703125" style="6" customWidth="1"/>
    <col min="4" max="4" width="10.5703125" style="6" customWidth="1"/>
    <col min="5" max="5" width="10.7109375" style="6" customWidth="1"/>
    <col min="6" max="6" width="20.85546875" style="6" customWidth="1"/>
    <col min="7" max="13" width="20.7109375" style="6" customWidth="1"/>
    <col min="14" max="16384" width="11.42578125" style="6"/>
  </cols>
  <sheetData>
    <row r="1" spans="1:13" x14ac:dyDescent="0.2">
      <c r="A1" s="49" t="s">
        <v>0</v>
      </c>
      <c r="B1" s="49"/>
      <c r="C1" s="49"/>
    </row>
    <row r="2" spans="1:13" x14ac:dyDescent="0.2">
      <c r="A2" s="2"/>
    </row>
    <row r="3" spans="1:13" x14ac:dyDescent="0.2">
      <c r="A3" s="49" t="s">
        <v>28</v>
      </c>
      <c r="B3" s="49"/>
    </row>
    <row r="4" spans="1:13" x14ac:dyDescent="0.2">
      <c r="A4" s="49" t="s">
        <v>85</v>
      </c>
      <c r="B4" s="49"/>
      <c r="C4" s="49"/>
      <c r="D4" s="49"/>
      <c r="E4" s="49"/>
    </row>
    <row r="5" spans="1:13" x14ac:dyDescent="0.2">
      <c r="A5" s="2"/>
    </row>
    <row r="6" spans="1:13" x14ac:dyDescent="0.2">
      <c r="A6" s="48" t="s">
        <v>2</v>
      </c>
      <c r="B6" s="48"/>
      <c r="C6" s="19" t="s">
        <v>3</v>
      </c>
      <c r="D6" s="37" t="s">
        <v>4</v>
      </c>
      <c r="E6" s="37"/>
      <c r="F6" s="19" t="s">
        <v>5</v>
      </c>
      <c r="G6" s="19" t="s">
        <v>6</v>
      </c>
      <c r="H6" s="19" t="s">
        <v>7</v>
      </c>
      <c r="I6" s="19" t="s">
        <v>8</v>
      </c>
      <c r="J6" s="19" t="s">
        <v>29</v>
      </c>
      <c r="K6" s="19" t="s">
        <v>29</v>
      </c>
      <c r="L6" s="19" t="s">
        <v>29</v>
      </c>
      <c r="M6" s="19" t="s">
        <v>29</v>
      </c>
    </row>
    <row r="7" spans="1:13" s="22" customFormat="1" x14ac:dyDescent="0.2">
      <c r="A7" s="21"/>
      <c r="B7" s="21"/>
      <c r="C7" s="21" t="s">
        <v>9</v>
      </c>
      <c r="D7" s="21" t="s">
        <v>10</v>
      </c>
      <c r="E7" s="21" t="s">
        <v>11</v>
      </c>
      <c r="F7" s="21" t="s">
        <v>12</v>
      </c>
      <c r="G7" s="21" t="s">
        <v>13</v>
      </c>
      <c r="H7" s="21" t="s">
        <v>14</v>
      </c>
      <c r="I7" s="21" t="s">
        <v>15</v>
      </c>
      <c r="J7" s="21" t="s">
        <v>30</v>
      </c>
      <c r="K7" s="21" t="s">
        <v>31</v>
      </c>
      <c r="L7" s="21" t="s">
        <v>32</v>
      </c>
      <c r="M7" s="21" t="s">
        <v>33</v>
      </c>
    </row>
    <row r="8" spans="1:13" x14ac:dyDescent="0.2">
      <c r="A8" s="20"/>
      <c r="B8" s="20"/>
      <c r="C8" s="20"/>
      <c r="D8" s="20"/>
      <c r="E8" s="20"/>
      <c r="F8" s="20" t="s">
        <v>16</v>
      </c>
      <c r="G8" s="20" t="s">
        <v>9</v>
      </c>
      <c r="H8" s="20" t="s">
        <v>16</v>
      </c>
      <c r="I8" s="20"/>
      <c r="J8" s="20"/>
      <c r="K8" s="20"/>
      <c r="L8" s="20"/>
      <c r="M8" s="20"/>
    </row>
    <row r="9" spans="1:13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x14ac:dyDescent="0.2">
      <c r="A10" s="41" t="s">
        <v>34</v>
      </c>
      <c r="B10" s="41"/>
      <c r="C10" s="5">
        <v>1440209</v>
      </c>
      <c r="D10" s="3">
        <v>0.59</v>
      </c>
      <c r="E10" s="3">
        <v>0.17</v>
      </c>
      <c r="F10" s="5">
        <v>2659584</v>
      </c>
      <c r="G10" s="5">
        <v>3913998</v>
      </c>
      <c r="H10" s="5">
        <v>1254414</v>
      </c>
      <c r="I10" s="5">
        <v>182290</v>
      </c>
      <c r="J10" s="3">
        <v>0</v>
      </c>
      <c r="K10" s="5">
        <v>2473789</v>
      </c>
      <c r="L10" s="3">
        <v>0</v>
      </c>
      <c r="M10" s="5">
        <v>1440209</v>
      </c>
    </row>
    <row r="11" spans="1:13" x14ac:dyDescent="0.2">
      <c r="A11" s="41" t="s">
        <v>27</v>
      </c>
      <c r="B11" s="41"/>
      <c r="C11" s="5">
        <v>4662548</v>
      </c>
      <c r="D11" s="3">
        <v>7.84</v>
      </c>
      <c r="E11" s="3">
        <v>0.14000000000000001</v>
      </c>
      <c r="F11" s="5">
        <v>72285774</v>
      </c>
      <c r="G11" s="5">
        <v>75478014</v>
      </c>
      <c r="H11" s="5">
        <v>3192240</v>
      </c>
      <c r="I11" s="5">
        <v>552884</v>
      </c>
      <c r="J11" s="5">
        <v>70784273</v>
      </c>
      <c r="K11" s="5">
        <v>31193</v>
      </c>
      <c r="L11" s="3">
        <v>0</v>
      </c>
      <c r="M11" s="5">
        <v>4662548</v>
      </c>
    </row>
    <row r="12" spans="1:13" x14ac:dyDescent="0.2">
      <c r="A12" s="41" t="s">
        <v>17</v>
      </c>
      <c r="B12" s="41"/>
      <c r="C12" s="5">
        <v>3603195</v>
      </c>
      <c r="D12" s="3">
        <v>6.05</v>
      </c>
      <c r="E12" s="3">
        <v>0.79</v>
      </c>
      <c r="F12" s="5">
        <v>27533444</v>
      </c>
      <c r="G12" s="5">
        <v>29926099</v>
      </c>
      <c r="H12" s="5">
        <v>2392655</v>
      </c>
      <c r="I12" s="5">
        <v>1407045</v>
      </c>
      <c r="J12" s="5">
        <v>23784057</v>
      </c>
      <c r="K12" s="5">
        <v>2514844</v>
      </c>
      <c r="L12" s="5">
        <v>24003</v>
      </c>
      <c r="M12" s="5">
        <v>3603195</v>
      </c>
    </row>
    <row r="13" spans="1:13" x14ac:dyDescent="0.2">
      <c r="A13" s="41" t="s">
        <v>35</v>
      </c>
      <c r="B13" s="41"/>
      <c r="C13" s="5">
        <v>1440209</v>
      </c>
      <c r="D13" s="3">
        <v>0.85</v>
      </c>
      <c r="E13" s="3">
        <v>0.49</v>
      </c>
      <c r="F13" s="5">
        <v>1988762</v>
      </c>
      <c r="G13" s="5">
        <v>2393479</v>
      </c>
      <c r="H13" s="5">
        <v>404717</v>
      </c>
      <c r="I13" s="5">
        <v>114278</v>
      </c>
      <c r="J13" s="3">
        <v>0</v>
      </c>
      <c r="K13" s="5">
        <v>953270</v>
      </c>
      <c r="L13" s="3">
        <v>0</v>
      </c>
      <c r="M13" s="5">
        <v>1440209</v>
      </c>
    </row>
    <row r="14" spans="1:13" x14ac:dyDescent="0.2">
      <c r="A14" s="41" t="s">
        <v>36</v>
      </c>
      <c r="B14" s="41"/>
      <c r="C14" s="5">
        <v>1440209</v>
      </c>
      <c r="D14" s="3">
        <v>0.25</v>
      </c>
      <c r="E14" s="3">
        <v>0.22</v>
      </c>
      <c r="F14" s="5">
        <v>1524996</v>
      </c>
      <c r="G14" s="5">
        <v>1868295</v>
      </c>
      <c r="H14" s="5">
        <v>343299</v>
      </c>
      <c r="I14" s="5">
        <v>1268515</v>
      </c>
      <c r="J14" s="3">
        <v>0</v>
      </c>
      <c r="K14" s="5">
        <v>84787</v>
      </c>
      <c r="L14" s="3">
        <v>0</v>
      </c>
      <c r="M14" s="5">
        <v>1783508</v>
      </c>
    </row>
    <row r="15" spans="1:13" x14ac:dyDescent="0.2">
      <c r="A15" s="41" t="s">
        <v>37</v>
      </c>
      <c r="B15" s="41"/>
      <c r="C15" s="5">
        <v>13799496</v>
      </c>
      <c r="D15" s="3">
        <v>12.91</v>
      </c>
      <c r="E15" s="3">
        <v>0.49</v>
      </c>
      <c r="F15" s="5">
        <v>203242848</v>
      </c>
      <c r="G15" s="5">
        <v>206153274</v>
      </c>
      <c r="H15" s="5">
        <v>2910426</v>
      </c>
      <c r="I15" s="5">
        <v>907208</v>
      </c>
      <c r="J15" s="5">
        <v>187485330</v>
      </c>
      <c r="K15" s="5">
        <v>1958022</v>
      </c>
      <c r="L15" s="3">
        <v>0</v>
      </c>
      <c r="M15" s="5">
        <v>16709922</v>
      </c>
    </row>
    <row r="16" spans="1:13" x14ac:dyDescent="0.2">
      <c r="A16" s="41" t="s">
        <v>86</v>
      </c>
      <c r="B16" s="41"/>
      <c r="C16" s="5">
        <v>1685386</v>
      </c>
      <c r="D16" s="3">
        <v>2.64</v>
      </c>
      <c r="E16" s="3">
        <v>0.76</v>
      </c>
      <c r="F16" s="5">
        <v>5833312</v>
      </c>
      <c r="G16" s="5">
        <v>6130204</v>
      </c>
      <c r="H16" s="5">
        <v>296892</v>
      </c>
      <c r="I16" s="5">
        <v>282988</v>
      </c>
      <c r="J16" s="3">
        <v>0</v>
      </c>
      <c r="K16" s="5">
        <v>4147926</v>
      </c>
      <c r="L16" s="3">
        <v>0</v>
      </c>
      <c r="M16" s="5">
        <v>1982278</v>
      </c>
    </row>
    <row r="17" spans="1:13" x14ac:dyDescent="0.2">
      <c r="A17" s="41" t="s">
        <v>18</v>
      </c>
      <c r="B17" s="41"/>
      <c r="C17" s="5">
        <v>27479798</v>
      </c>
      <c r="D17" s="3">
        <v>9</v>
      </c>
      <c r="E17" s="3">
        <v>0.28999999999999998</v>
      </c>
      <c r="F17" s="5">
        <v>393344204</v>
      </c>
      <c r="G17" s="5">
        <v>401449483</v>
      </c>
      <c r="H17" s="5">
        <v>8105279</v>
      </c>
      <c r="I17" s="5">
        <v>1389830</v>
      </c>
      <c r="J17" s="5">
        <v>327421973</v>
      </c>
      <c r="K17" s="5">
        <v>38442433</v>
      </c>
      <c r="L17" s="3">
        <v>0</v>
      </c>
      <c r="M17" s="5">
        <v>35585077</v>
      </c>
    </row>
    <row r="18" spans="1:13" x14ac:dyDescent="0.2">
      <c r="A18" s="41" t="s">
        <v>39</v>
      </c>
      <c r="B18" s="41"/>
      <c r="C18" s="5">
        <v>7859213</v>
      </c>
      <c r="D18" s="3">
        <v>6.39</v>
      </c>
      <c r="E18" s="3">
        <v>0.21</v>
      </c>
      <c r="F18" s="5">
        <v>101372854</v>
      </c>
      <c r="G18" s="5">
        <v>103990017</v>
      </c>
      <c r="H18" s="5">
        <v>2617163</v>
      </c>
      <c r="I18" s="5">
        <v>166257</v>
      </c>
      <c r="J18" s="5">
        <v>93342343</v>
      </c>
      <c r="K18" s="5">
        <v>2788461</v>
      </c>
      <c r="L18" s="3">
        <v>0</v>
      </c>
      <c r="M18" s="5">
        <v>7859213</v>
      </c>
    </row>
    <row r="19" spans="1:13" x14ac:dyDescent="0.2">
      <c r="A19" s="41" t="s">
        <v>40</v>
      </c>
      <c r="B19" s="41"/>
      <c r="C19" s="5">
        <v>15909044</v>
      </c>
      <c r="D19" s="3">
        <v>10.9</v>
      </c>
      <c r="E19" s="3">
        <v>0.08</v>
      </c>
      <c r="F19" s="5">
        <v>252897032</v>
      </c>
      <c r="G19" s="5">
        <v>259291621</v>
      </c>
      <c r="H19" s="5">
        <v>6394589</v>
      </c>
      <c r="I19" s="5">
        <v>283904</v>
      </c>
      <c r="J19" s="5">
        <v>236484877</v>
      </c>
      <c r="K19" s="5">
        <v>503111</v>
      </c>
      <c r="L19" s="3">
        <v>0</v>
      </c>
      <c r="M19" s="5">
        <v>22303633</v>
      </c>
    </row>
    <row r="20" spans="1:13" x14ac:dyDescent="0.2">
      <c r="A20" s="41" t="s">
        <v>19</v>
      </c>
      <c r="B20" s="41"/>
      <c r="C20" s="5">
        <v>92154773</v>
      </c>
      <c r="D20" s="3">
        <v>8.9499999999999993</v>
      </c>
      <c r="E20" s="3">
        <v>0.75</v>
      </c>
      <c r="F20" s="5">
        <v>1176534017</v>
      </c>
      <c r="G20" s="5">
        <v>1179886110</v>
      </c>
      <c r="H20" s="5">
        <v>3352093</v>
      </c>
      <c r="I20" s="5">
        <v>21581102</v>
      </c>
      <c r="J20" s="5">
        <v>1024572739</v>
      </c>
      <c r="K20" s="5">
        <v>55095114</v>
      </c>
      <c r="L20" s="5">
        <v>8063484</v>
      </c>
      <c r="M20" s="5">
        <v>92154773</v>
      </c>
    </row>
    <row r="21" spans="1:13" x14ac:dyDescent="0.2">
      <c r="A21" s="41" t="s">
        <v>87</v>
      </c>
      <c r="B21" s="41"/>
      <c r="C21" s="5">
        <v>37992662</v>
      </c>
      <c r="D21" s="3">
        <v>8.5299999999999994</v>
      </c>
      <c r="E21" s="3">
        <v>0.1</v>
      </c>
      <c r="F21" s="5">
        <v>583787650</v>
      </c>
      <c r="G21" s="5">
        <v>607660445</v>
      </c>
      <c r="H21" s="5">
        <v>23872795</v>
      </c>
      <c r="I21" s="5">
        <v>6046828</v>
      </c>
      <c r="J21" s="5">
        <v>528544189</v>
      </c>
      <c r="K21" s="5">
        <v>17250799</v>
      </c>
      <c r="L21" s="3">
        <v>0</v>
      </c>
      <c r="M21" s="5">
        <v>61865457</v>
      </c>
    </row>
    <row r="22" spans="1:13" x14ac:dyDescent="0.2">
      <c r="A22" s="41" t="s">
        <v>20</v>
      </c>
      <c r="B22" s="41"/>
      <c r="C22" s="5">
        <v>13414513</v>
      </c>
      <c r="D22" s="3">
        <v>9.9</v>
      </c>
      <c r="E22" s="3">
        <v>0.32</v>
      </c>
      <c r="F22" s="5">
        <v>195373734</v>
      </c>
      <c r="G22" s="5">
        <v>203262905</v>
      </c>
      <c r="H22" s="5">
        <v>7889171</v>
      </c>
      <c r="I22" s="5">
        <v>1029137</v>
      </c>
      <c r="J22" s="5">
        <v>184886620</v>
      </c>
      <c r="K22" s="5">
        <v>4961772</v>
      </c>
      <c r="L22" s="3">
        <v>0</v>
      </c>
      <c r="M22" s="5">
        <v>13414513</v>
      </c>
    </row>
    <row r="23" spans="1:13" x14ac:dyDescent="0.2">
      <c r="A23" s="41" t="s">
        <v>42</v>
      </c>
      <c r="B23" s="41"/>
      <c r="C23" s="5">
        <v>14750493</v>
      </c>
      <c r="D23" s="3">
        <v>8.31</v>
      </c>
      <c r="E23" s="3">
        <v>0.18</v>
      </c>
      <c r="F23" s="5">
        <v>207074840</v>
      </c>
      <c r="G23" s="5">
        <v>211000647</v>
      </c>
      <c r="H23" s="5">
        <v>3925807</v>
      </c>
      <c r="I23" s="5">
        <v>6209942</v>
      </c>
      <c r="J23" s="5">
        <v>169799944</v>
      </c>
      <c r="K23" s="5">
        <v>22524403</v>
      </c>
      <c r="L23" s="3">
        <v>0</v>
      </c>
      <c r="M23" s="5">
        <v>18676300</v>
      </c>
    </row>
    <row r="24" spans="1:13" x14ac:dyDescent="0.2">
      <c r="A24" s="41" t="s">
        <v>88</v>
      </c>
      <c r="B24" s="41"/>
      <c r="C24" s="5">
        <v>1440209</v>
      </c>
      <c r="D24" s="3">
        <v>0.88</v>
      </c>
      <c r="E24" s="3">
        <v>7.0000000000000007E-2</v>
      </c>
      <c r="F24" s="5">
        <v>3532403</v>
      </c>
      <c r="G24" s="5">
        <v>4112163</v>
      </c>
      <c r="H24" s="5">
        <v>579760</v>
      </c>
      <c r="I24" s="5">
        <v>721257</v>
      </c>
      <c r="J24" s="3">
        <v>0</v>
      </c>
      <c r="K24" s="5">
        <v>2092194</v>
      </c>
      <c r="L24" s="3"/>
      <c r="M24" s="5">
        <v>2019969</v>
      </c>
    </row>
    <row r="25" spans="1:13" x14ac:dyDescent="0.2">
      <c r="A25" s="41" t="s">
        <v>21</v>
      </c>
      <c r="B25" s="41"/>
      <c r="C25" s="5">
        <v>58574292</v>
      </c>
      <c r="D25" s="3">
        <v>11.19</v>
      </c>
      <c r="E25" s="3">
        <v>0.21</v>
      </c>
      <c r="F25" s="5">
        <v>892761368</v>
      </c>
      <c r="G25" s="5">
        <v>898655366</v>
      </c>
      <c r="H25" s="5">
        <v>5893998</v>
      </c>
      <c r="I25" s="5">
        <v>5227285</v>
      </c>
      <c r="J25" s="5">
        <v>788797576</v>
      </c>
      <c r="K25" s="5">
        <v>51123763</v>
      </c>
      <c r="L25" s="5">
        <v>159735</v>
      </c>
      <c r="M25" s="5">
        <v>58574292</v>
      </c>
    </row>
    <row r="26" spans="1:13" x14ac:dyDescent="0.2">
      <c r="A26" s="41" t="s">
        <v>22</v>
      </c>
      <c r="B26" s="41"/>
      <c r="C26" s="5">
        <v>10737309</v>
      </c>
      <c r="D26" s="3">
        <v>2.97</v>
      </c>
      <c r="E26" s="3">
        <v>0.31</v>
      </c>
      <c r="F26" s="5">
        <v>104634075</v>
      </c>
      <c r="G26" s="5">
        <v>125764019</v>
      </c>
      <c r="H26" s="5">
        <v>21129944</v>
      </c>
      <c r="I26" s="5">
        <v>8474786</v>
      </c>
      <c r="J26" s="5">
        <v>57042592</v>
      </c>
      <c r="K26" s="5">
        <v>57984118</v>
      </c>
      <c r="L26" s="3">
        <v>0</v>
      </c>
      <c r="M26" s="5">
        <v>10737309</v>
      </c>
    </row>
    <row r="27" spans="1:13" x14ac:dyDescent="0.2">
      <c r="A27" s="41" t="s">
        <v>43</v>
      </c>
      <c r="B27" s="41"/>
      <c r="C27" s="5">
        <v>14450678</v>
      </c>
      <c r="D27" s="3">
        <v>10.39</v>
      </c>
      <c r="E27" s="3">
        <v>0.24</v>
      </c>
      <c r="F27" s="5">
        <v>226182660</v>
      </c>
      <c r="G27" s="5">
        <v>232108143</v>
      </c>
      <c r="H27" s="5">
        <v>5925483</v>
      </c>
      <c r="I27" s="5">
        <v>413889</v>
      </c>
      <c r="J27" s="5">
        <v>209912403</v>
      </c>
      <c r="K27" s="5">
        <v>7745062</v>
      </c>
      <c r="L27" s="3">
        <v>0</v>
      </c>
      <c r="M27" s="5">
        <v>14450678</v>
      </c>
    </row>
    <row r="28" spans="1:13" x14ac:dyDescent="0.2">
      <c r="A28" s="41" t="s">
        <v>44</v>
      </c>
      <c r="B28" s="41"/>
      <c r="C28" s="5">
        <v>13810669</v>
      </c>
      <c r="D28" s="3">
        <v>7.39</v>
      </c>
      <c r="E28" s="3">
        <v>0.35</v>
      </c>
      <c r="F28" s="5">
        <v>195903886</v>
      </c>
      <c r="G28" s="5">
        <v>205968539</v>
      </c>
      <c r="H28" s="5">
        <v>10064653</v>
      </c>
      <c r="I28" s="5">
        <v>1446280</v>
      </c>
      <c r="J28" s="5">
        <v>177257213</v>
      </c>
      <c r="K28" s="5">
        <v>4836004</v>
      </c>
      <c r="L28" s="3">
        <v>0</v>
      </c>
      <c r="M28" s="5">
        <v>23875322</v>
      </c>
    </row>
    <row r="29" spans="1:13" x14ac:dyDescent="0.2">
      <c r="A29" s="41" t="s">
        <v>45</v>
      </c>
      <c r="B29" s="41"/>
      <c r="C29" s="5">
        <v>4356584</v>
      </c>
      <c r="D29" s="3">
        <v>7.91</v>
      </c>
      <c r="E29" s="3">
        <v>0.68</v>
      </c>
      <c r="F29" s="5">
        <v>50661840</v>
      </c>
      <c r="G29" s="5">
        <v>53548679</v>
      </c>
      <c r="H29" s="5">
        <v>2886839</v>
      </c>
      <c r="I29" s="5">
        <v>1579284</v>
      </c>
      <c r="J29" s="5">
        <v>47855742</v>
      </c>
      <c r="K29" s="5">
        <v>1336353</v>
      </c>
      <c r="L29" s="3">
        <v>0</v>
      </c>
      <c r="M29" s="5">
        <v>4356584</v>
      </c>
    </row>
    <row r="30" spans="1:13" x14ac:dyDescent="0.2">
      <c r="A30" s="41" t="s">
        <v>46</v>
      </c>
      <c r="B30" s="41"/>
      <c r="C30" s="5">
        <v>1440209</v>
      </c>
      <c r="D30" s="3">
        <v>0.18</v>
      </c>
      <c r="E30" s="3">
        <v>0.05</v>
      </c>
      <c r="F30" s="5">
        <v>2038207</v>
      </c>
      <c r="G30" s="5">
        <v>2321081</v>
      </c>
      <c r="H30" s="5">
        <v>282874</v>
      </c>
      <c r="I30" s="5">
        <v>2533599</v>
      </c>
      <c r="J30" s="5">
        <v>567213</v>
      </c>
      <c r="K30" s="5">
        <v>30785</v>
      </c>
      <c r="L30" s="3">
        <v>0</v>
      </c>
      <c r="M30" s="5">
        <v>1723083</v>
      </c>
    </row>
    <row r="31" spans="1:13" x14ac:dyDescent="0.2">
      <c r="A31" s="41" t="s">
        <v>47</v>
      </c>
      <c r="B31" s="41"/>
      <c r="C31" s="5">
        <v>9222953</v>
      </c>
      <c r="D31" s="3">
        <v>11.04</v>
      </c>
      <c r="E31" s="3">
        <v>0.08</v>
      </c>
      <c r="F31" s="5">
        <v>144285248</v>
      </c>
      <c r="G31" s="5">
        <v>147746383</v>
      </c>
      <c r="H31" s="5">
        <v>3461135</v>
      </c>
      <c r="I31" s="5">
        <v>161845</v>
      </c>
      <c r="J31" s="5">
        <v>133722471</v>
      </c>
      <c r="K31" s="5">
        <v>1339824</v>
      </c>
      <c r="L31" s="3">
        <v>0</v>
      </c>
      <c r="M31" s="5">
        <v>12684088</v>
      </c>
    </row>
    <row r="32" spans="1:13" x14ac:dyDescent="0.2">
      <c r="A32" s="41" t="s">
        <v>48</v>
      </c>
      <c r="B32" s="41"/>
      <c r="C32" s="5">
        <v>3884573</v>
      </c>
      <c r="D32" s="3">
        <v>7.69</v>
      </c>
      <c r="E32" s="3">
        <v>0.37</v>
      </c>
      <c r="F32" s="5">
        <v>49137875</v>
      </c>
      <c r="G32" s="5">
        <v>50638188</v>
      </c>
      <c r="H32" s="5">
        <v>1500313</v>
      </c>
      <c r="I32" s="5">
        <v>1102332</v>
      </c>
      <c r="J32" s="5">
        <v>41824366</v>
      </c>
      <c r="K32" s="5">
        <v>3194698</v>
      </c>
      <c r="L32" s="5">
        <v>234238</v>
      </c>
      <c r="M32" s="5">
        <v>5384886</v>
      </c>
    </row>
    <row r="33" spans="1:13" x14ac:dyDescent="0.2">
      <c r="A33" s="41" t="s">
        <v>49</v>
      </c>
      <c r="B33" s="41"/>
      <c r="C33" s="5">
        <v>35257538</v>
      </c>
      <c r="D33" s="3">
        <v>8.14</v>
      </c>
      <c r="E33" s="3">
        <v>0.13</v>
      </c>
      <c r="F33" s="5">
        <v>551449291</v>
      </c>
      <c r="G33" s="5">
        <v>553845537</v>
      </c>
      <c r="H33" s="5">
        <v>2396246</v>
      </c>
      <c r="I33" s="5">
        <v>1102886</v>
      </c>
      <c r="J33" s="5">
        <v>517346176</v>
      </c>
      <c r="K33" s="5">
        <v>1232222</v>
      </c>
      <c r="L33" s="5">
        <v>9601</v>
      </c>
      <c r="M33" s="5">
        <v>35257538</v>
      </c>
    </row>
    <row r="34" spans="1:13" x14ac:dyDescent="0.2">
      <c r="A34" s="41" t="s">
        <v>24</v>
      </c>
      <c r="B34" s="41"/>
      <c r="C34" s="5">
        <v>10665962</v>
      </c>
      <c r="D34" s="3">
        <v>6.91</v>
      </c>
      <c r="E34" s="3">
        <v>0.09</v>
      </c>
      <c r="F34" s="5">
        <v>167963782</v>
      </c>
      <c r="G34" s="5">
        <v>173444556</v>
      </c>
      <c r="H34" s="5">
        <v>5480774</v>
      </c>
      <c r="I34" s="5">
        <v>6804369</v>
      </c>
      <c r="J34" s="5">
        <v>155583180</v>
      </c>
      <c r="K34" s="5">
        <v>1672698</v>
      </c>
      <c r="L34" s="5">
        <v>41942</v>
      </c>
      <c r="M34" s="5">
        <v>16146736</v>
      </c>
    </row>
    <row r="35" spans="1:13" x14ac:dyDescent="0.2">
      <c r="A35" s="41" t="s">
        <v>50</v>
      </c>
      <c r="B35" s="41"/>
      <c r="C35" s="5">
        <v>24415659</v>
      </c>
      <c r="D35" s="3">
        <v>8.27</v>
      </c>
      <c r="E35" s="3">
        <v>0.32</v>
      </c>
      <c r="F35" s="5">
        <v>365850794</v>
      </c>
      <c r="G35" s="5">
        <v>381625892</v>
      </c>
      <c r="H35" s="5">
        <v>15775098</v>
      </c>
      <c r="I35" s="5">
        <v>4309212</v>
      </c>
      <c r="J35" s="5">
        <v>325282955</v>
      </c>
      <c r="K35" s="5">
        <v>16090925</v>
      </c>
      <c r="L35" s="5">
        <v>61255</v>
      </c>
      <c r="M35" s="5">
        <v>40190757</v>
      </c>
    </row>
    <row r="36" spans="1:13" x14ac:dyDescent="0.2">
      <c r="A36" s="41" t="s">
        <v>51</v>
      </c>
      <c r="B36" s="41"/>
      <c r="C36" s="5">
        <v>2589730</v>
      </c>
      <c r="D36" s="3">
        <v>1.1000000000000001</v>
      </c>
      <c r="E36" s="3">
        <v>0.5</v>
      </c>
      <c r="F36" s="5">
        <v>5519373</v>
      </c>
      <c r="G36" s="5">
        <v>5797010</v>
      </c>
      <c r="H36" s="5">
        <v>277637</v>
      </c>
      <c r="I36" s="5">
        <v>3962290</v>
      </c>
      <c r="J36" s="3">
        <v>0</v>
      </c>
      <c r="K36" s="5">
        <v>2819224</v>
      </c>
      <c r="L36" s="5">
        <v>110419</v>
      </c>
      <c r="M36" s="5">
        <v>2867367</v>
      </c>
    </row>
    <row r="37" spans="1:13" x14ac:dyDescent="0.2">
      <c r="A37" s="41" t="s">
        <v>52</v>
      </c>
      <c r="B37" s="41"/>
      <c r="C37" s="5">
        <v>35048308</v>
      </c>
      <c r="D37" s="3">
        <v>8.42</v>
      </c>
      <c r="E37" s="3">
        <v>0.16</v>
      </c>
      <c r="F37" s="5">
        <v>547276162</v>
      </c>
      <c r="G37" s="5">
        <v>555872940</v>
      </c>
      <c r="H37" s="5">
        <v>8596778</v>
      </c>
      <c r="I37" s="5">
        <v>17067336</v>
      </c>
      <c r="J37" s="5">
        <v>513624427</v>
      </c>
      <c r="K37" s="5">
        <v>7200205</v>
      </c>
      <c r="L37" s="3">
        <v>0</v>
      </c>
      <c r="M37" s="5">
        <v>35048308</v>
      </c>
    </row>
    <row r="38" spans="1:13" x14ac:dyDescent="0.2">
      <c r="A38" s="43" t="s">
        <v>53</v>
      </c>
      <c r="B38" s="43"/>
      <c r="C38" s="5">
        <v>2466800</v>
      </c>
      <c r="D38" s="3">
        <v>10.62</v>
      </c>
      <c r="E38" s="3">
        <v>0.28000000000000003</v>
      </c>
      <c r="F38" s="5">
        <v>38497724</v>
      </c>
      <c r="G38" s="5">
        <v>39757554</v>
      </c>
      <c r="H38" s="5">
        <v>1259830</v>
      </c>
      <c r="I38" s="5">
        <v>171490</v>
      </c>
      <c r="J38" s="5">
        <v>36030924</v>
      </c>
      <c r="K38" s="3">
        <v>0</v>
      </c>
      <c r="L38" s="3">
        <v>0</v>
      </c>
      <c r="M38" s="5">
        <v>3726630</v>
      </c>
    </row>
    <row r="39" spans="1:13" x14ac:dyDescent="0.2">
      <c r="A39" s="44" t="s">
        <v>54</v>
      </c>
      <c r="B39" s="44"/>
      <c r="C39" s="24">
        <v>465993221</v>
      </c>
      <c r="D39" s="25"/>
      <c r="E39" s="25"/>
      <c r="F39" s="24">
        <v>6571147739</v>
      </c>
      <c r="G39" s="24">
        <v>6723610641</v>
      </c>
      <c r="H39" s="24">
        <v>152462902</v>
      </c>
      <c r="I39" s="24">
        <v>96500347</v>
      </c>
      <c r="J39" s="24">
        <v>5851953583</v>
      </c>
      <c r="K39" s="24">
        <v>312427999</v>
      </c>
      <c r="L39" s="24">
        <v>8704677</v>
      </c>
      <c r="M39" s="24">
        <v>550524382</v>
      </c>
    </row>
    <row r="40" spans="1:13" x14ac:dyDescent="0.2">
      <c r="A40" s="23"/>
      <c r="B40" s="23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23"/>
    </row>
    <row r="41" spans="1:13" x14ac:dyDescent="0.2">
      <c r="A41" s="41" t="s">
        <v>55</v>
      </c>
      <c r="B41" s="41"/>
      <c r="C41" s="5">
        <v>4580495</v>
      </c>
      <c r="D41" s="3">
        <v>2.2200000000000002</v>
      </c>
      <c r="E41" s="3">
        <v>0.14000000000000001</v>
      </c>
      <c r="F41" s="5">
        <v>69030240</v>
      </c>
      <c r="G41" s="5">
        <v>71896016</v>
      </c>
      <c r="H41" s="5">
        <v>2865776</v>
      </c>
      <c r="I41" s="5">
        <v>16806334</v>
      </c>
      <c r="J41" s="5">
        <v>63860072</v>
      </c>
      <c r="K41" s="5">
        <v>589673</v>
      </c>
      <c r="L41" s="3">
        <v>0</v>
      </c>
      <c r="M41" s="5">
        <v>7446271</v>
      </c>
    </row>
    <row r="42" spans="1:13" x14ac:dyDescent="0.2">
      <c r="A42" s="43" t="s">
        <v>89</v>
      </c>
      <c r="B42" s="43"/>
      <c r="C42" s="5">
        <v>22303981</v>
      </c>
      <c r="D42" s="3">
        <v>7.34</v>
      </c>
      <c r="E42" s="3">
        <v>0.62</v>
      </c>
      <c r="F42" s="5">
        <v>265979958</v>
      </c>
      <c r="G42" s="5">
        <v>281445695</v>
      </c>
      <c r="H42" s="5">
        <v>15465737</v>
      </c>
      <c r="I42" s="5">
        <v>17640</v>
      </c>
      <c r="J42" s="5">
        <v>243420299</v>
      </c>
      <c r="K42" s="5">
        <v>255678</v>
      </c>
      <c r="L42" s="3">
        <v>0</v>
      </c>
      <c r="M42" s="5">
        <v>37769718</v>
      </c>
    </row>
    <row r="43" spans="1:13" x14ac:dyDescent="0.2">
      <c r="A43" s="44" t="s">
        <v>57</v>
      </c>
      <c r="B43" s="44"/>
      <c r="C43" s="24">
        <v>26884476</v>
      </c>
      <c r="D43" s="25"/>
      <c r="E43" s="25"/>
      <c r="F43" s="24">
        <v>335010198</v>
      </c>
      <c r="G43" s="24">
        <v>353341711</v>
      </c>
      <c r="H43" s="24">
        <v>18331513</v>
      </c>
      <c r="I43" s="24">
        <v>16823974</v>
      </c>
      <c r="J43" s="24">
        <v>307280371</v>
      </c>
      <c r="K43" s="24">
        <v>845351</v>
      </c>
      <c r="L43" s="25">
        <v>0</v>
      </c>
      <c r="M43" s="24">
        <v>45215989</v>
      </c>
    </row>
    <row r="44" spans="1:13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23"/>
    </row>
    <row r="45" spans="1:13" x14ac:dyDescent="0.2">
      <c r="A45" s="38" t="s">
        <v>10</v>
      </c>
      <c r="B45" s="38"/>
      <c r="C45" s="27">
        <v>492877697</v>
      </c>
      <c r="D45" s="20"/>
      <c r="E45" s="20"/>
      <c r="F45" s="27">
        <v>6906157937</v>
      </c>
      <c r="G45" s="27">
        <v>7076952352</v>
      </c>
      <c r="H45" s="27">
        <v>170794415</v>
      </c>
      <c r="I45" s="27">
        <v>113324321</v>
      </c>
      <c r="J45" s="27">
        <v>6159233954</v>
      </c>
      <c r="K45" s="27">
        <v>313273350</v>
      </c>
      <c r="L45" s="27">
        <v>8704677</v>
      </c>
      <c r="M45" s="27">
        <v>595740371</v>
      </c>
    </row>
    <row r="48" spans="1:13" x14ac:dyDescent="0.2">
      <c r="A48" s="47" t="s">
        <v>60</v>
      </c>
      <c r="B48" s="47"/>
    </row>
    <row r="49" spans="1:11" x14ac:dyDescent="0.2">
      <c r="A49" s="49" t="s">
        <v>85</v>
      </c>
      <c r="B49" s="49"/>
      <c r="C49" s="49"/>
      <c r="D49" s="49"/>
      <c r="E49" s="49"/>
    </row>
    <row r="50" spans="1:11" x14ac:dyDescent="0.2">
      <c r="A50" s="1"/>
    </row>
    <row r="51" spans="1:11" ht="12.75" customHeight="1" x14ac:dyDescent="0.2">
      <c r="A51" s="40" t="s">
        <v>61</v>
      </c>
      <c r="B51" s="40"/>
      <c r="C51" s="40"/>
      <c r="D51" s="40"/>
      <c r="E51" s="35"/>
      <c r="F51" s="3"/>
      <c r="G51" s="3"/>
      <c r="H51" s="3"/>
      <c r="I51" s="3"/>
      <c r="J51" s="3"/>
      <c r="K51" s="3"/>
    </row>
    <row r="52" spans="1:11" x14ac:dyDescent="0.2">
      <c r="A52" s="42" t="s">
        <v>2</v>
      </c>
      <c r="B52" s="42"/>
      <c r="C52" s="19"/>
      <c r="D52" s="37" t="s">
        <v>4</v>
      </c>
      <c r="E52" s="37"/>
      <c r="F52" s="19" t="s">
        <v>62</v>
      </c>
      <c r="G52" s="19" t="s">
        <v>29</v>
      </c>
      <c r="H52" s="19" t="s">
        <v>63</v>
      </c>
      <c r="I52" s="19" t="s">
        <v>62</v>
      </c>
      <c r="J52" s="19" t="s">
        <v>29</v>
      </c>
      <c r="K52" s="19" t="s">
        <v>63</v>
      </c>
    </row>
    <row r="53" spans="1:11" x14ac:dyDescent="0.2">
      <c r="A53" s="15"/>
      <c r="B53" s="15"/>
      <c r="C53" s="15"/>
      <c r="D53" s="15" t="s">
        <v>10</v>
      </c>
      <c r="E53" s="15" t="s">
        <v>11</v>
      </c>
      <c r="F53" s="15" t="s">
        <v>64</v>
      </c>
      <c r="G53" s="15" t="s">
        <v>65</v>
      </c>
      <c r="H53" s="15" t="s">
        <v>66</v>
      </c>
      <c r="I53" s="15" t="s">
        <v>90</v>
      </c>
      <c r="J53" s="15" t="s">
        <v>65</v>
      </c>
      <c r="K53" s="15" t="s">
        <v>66</v>
      </c>
    </row>
    <row r="54" spans="1:11" x14ac:dyDescent="0.2">
      <c r="A54" s="20"/>
      <c r="B54" s="20"/>
      <c r="C54" s="20"/>
      <c r="D54" s="20"/>
      <c r="E54" s="20"/>
      <c r="F54" s="20" t="s">
        <v>68</v>
      </c>
      <c r="G54" s="20" t="s">
        <v>69</v>
      </c>
      <c r="H54" s="20" t="s">
        <v>69</v>
      </c>
      <c r="I54" s="20" t="s">
        <v>3</v>
      </c>
      <c r="J54" s="20" t="s">
        <v>70</v>
      </c>
      <c r="K54" s="20" t="s">
        <v>70</v>
      </c>
    </row>
    <row r="55" spans="1:11" x14ac:dyDescent="0.2">
      <c r="A55" s="3"/>
      <c r="B55" s="3"/>
      <c r="C55" s="3"/>
      <c r="D55" s="3"/>
      <c r="E55" s="3"/>
      <c r="F55" s="7"/>
      <c r="G55" s="7"/>
      <c r="H55" s="7"/>
      <c r="I55" s="7"/>
      <c r="J55" s="7"/>
      <c r="K55" s="7"/>
    </row>
    <row r="56" spans="1:11" x14ac:dyDescent="0.2">
      <c r="A56" s="41" t="s">
        <v>71</v>
      </c>
      <c r="B56" s="41"/>
      <c r="C56" s="3"/>
      <c r="D56" s="3">
        <v>0.85</v>
      </c>
      <c r="E56" s="3">
        <v>4.0000000000000001E-3</v>
      </c>
      <c r="F56" s="5">
        <v>37511766</v>
      </c>
      <c r="G56" s="5">
        <v>37511766</v>
      </c>
      <c r="H56" s="3">
        <v>0</v>
      </c>
      <c r="I56" s="5">
        <v>44581150</v>
      </c>
      <c r="J56" s="5">
        <v>44764503</v>
      </c>
      <c r="K56" s="5">
        <v>183353</v>
      </c>
    </row>
    <row r="57" spans="1:11" x14ac:dyDescent="0.2">
      <c r="A57" s="38" t="s">
        <v>72</v>
      </c>
      <c r="B57" s="38"/>
      <c r="C57" s="20"/>
      <c r="D57" s="20">
        <v>0.62</v>
      </c>
      <c r="E57" s="20">
        <v>0.02</v>
      </c>
      <c r="F57" s="27">
        <v>14507703</v>
      </c>
      <c r="G57" s="27">
        <v>14507703</v>
      </c>
      <c r="H57" s="20">
        <v>0</v>
      </c>
      <c r="I57" s="27">
        <v>24139171</v>
      </c>
      <c r="J57" s="27">
        <v>24544984</v>
      </c>
      <c r="K57" s="27">
        <v>405813</v>
      </c>
    </row>
    <row r="58" spans="1:1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2.75" customHeight="1" x14ac:dyDescent="0.2">
      <c r="A60" s="40" t="s">
        <v>73</v>
      </c>
      <c r="B60" s="40"/>
      <c r="C60" s="40"/>
      <c r="D60" s="40"/>
      <c r="E60" s="40"/>
      <c r="F60" s="40"/>
      <c r="G60" s="35"/>
      <c r="H60" s="3"/>
      <c r="I60" s="3"/>
      <c r="J60" s="15"/>
      <c r="K60" s="15"/>
    </row>
    <row r="61" spans="1:11" x14ac:dyDescent="0.2">
      <c r="A61" s="42" t="s">
        <v>2</v>
      </c>
      <c r="B61" s="42"/>
      <c r="C61" s="19"/>
      <c r="D61" s="37" t="s">
        <v>4</v>
      </c>
      <c r="E61" s="37"/>
      <c r="F61" s="19" t="s">
        <v>5</v>
      </c>
      <c r="G61" s="19" t="s">
        <v>5</v>
      </c>
      <c r="H61" s="19" t="s">
        <v>29</v>
      </c>
      <c r="I61" s="19" t="s">
        <v>74</v>
      </c>
      <c r="J61" s="15"/>
      <c r="K61" s="15"/>
    </row>
    <row r="62" spans="1:11" x14ac:dyDescent="0.2">
      <c r="A62" s="15"/>
      <c r="B62" s="15"/>
      <c r="C62" s="15"/>
      <c r="D62" s="15" t="s">
        <v>10</v>
      </c>
      <c r="E62" s="15" t="s">
        <v>11</v>
      </c>
      <c r="F62" s="15" t="s">
        <v>75</v>
      </c>
      <c r="G62" s="15" t="s">
        <v>75</v>
      </c>
      <c r="H62" s="15" t="s">
        <v>76</v>
      </c>
      <c r="I62" s="15" t="s">
        <v>66</v>
      </c>
      <c r="J62" s="15"/>
      <c r="K62" s="15"/>
    </row>
    <row r="63" spans="1:11" x14ac:dyDescent="0.2">
      <c r="A63" s="15"/>
      <c r="B63" s="15"/>
      <c r="C63" s="15"/>
      <c r="D63" s="15"/>
      <c r="E63" s="15"/>
      <c r="F63" s="15" t="s">
        <v>77</v>
      </c>
      <c r="G63" s="15" t="s">
        <v>78</v>
      </c>
      <c r="H63" s="15" t="s">
        <v>79</v>
      </c>
      <c r="I63" s="15" t="s">
        <v>80</v>
      </c>
      <c r="J63" s="15"/>
      <c r="K63" s="15"/>
    </row>
    <row r="64" spans="1:11" x14ac:dyDescent="0.2">
      <c r="A64" s="20"/>
      <c r="B64" s="20"/>
      <c r="C64" s="20"/>
      <c r="D64" s="20"/>
      <c r="E64" s="20"/>
      <c r="F64" s="20" t="s">
        <v>81</v>
      </c>
      <c r="G64" s="20" t="s">
        <v>82</v>
      </c>
      <c r="H64" s="20" t="s">
        <v>83</v>
      </c>
      <c r="I64" s="20" t="s">
        <v>83</v>
      </c>
      <c r="J64" s="15"/>
      <c r="K64" s="15"/>
    </row>
    <row r="65" spans="1:1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5"/>
      <c r="K65" s="15"/>
    </row>
    <row r="66" spans="1:11" x14ac:dyDescent="0.2">
      <c r="A66" s="38" t="s">
        <v>84</v>
      </c>
      <c r="B66" s="38"/>
      <c r="C66" s="20"/>
      <c r="D66" s="20">
        <v>3.07</v>
      </c>
      <c r="E66" s="20">
        <v>0.03</v>
      </c>
      <c r="F66" s="27">
        <v>32811465</v>
      </c>
      <c r="G66" s="27">
        <v>11402435</v>
      </c>
      <c r="H66" s="27">
        <v>44401391</v>
      </c>
      <c r="I66" s="27">
        <v>187491</v>
      </c>
      <c r="J66" s="3"/>
      <c r="K66" s="3"/>
    </row>
    <row r="67" spans="1:1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 t="s">
        <v>111</v>
      </c>
      <c r="B68" s="50" t="s">
        <v>112</v>
      </c>
      <c r="C68" s="50"/>
      <c r="D68" s="50"/>
      <c r="E68" s="50"/>
      <c r="F68" s="50"/>
      <c r="G68" s="50"/>
      <c r="H68" s="50"/>
      <c r="I68" s="50"/>
      <c r="J68" s="50"/>
      <c r="K68" s="50"/>
    </row>
    <row r="69" spans="1:11" x14ac:dyDescent="0.2">
      <c r="B69" s="51"/>
      <c r="C69" s="51"/>
      <c r="D69" s="51"/>
      <c r="E69" s="51"/>
      <c r="F69" s="51"/>
      <c r="G69" s="51"/>
      <c r="H69" s="51"/>
      <c r="I69" s="51"/>
      <c r="J69" s="51"/>
      <c r="K69" s="51"/>
    </row>
  </sheetData>
  <mergeCells count="51">
    <mergeCell ref="A4:E4"/>
    <mergeCell ref="A10:B10"/>
    <mergeCell ref="A11:B11"/>
    <mergeCell ref="A12:B12"/>
    <mergeCell ref="A13:B13"/>
    <mergeCell ref="A14:B14"/>
    <mergeCell ref="A6:B6"/>
    <mergeCell ref="D6:E6"/>
    <mergeCell ref="A19:B19"/>
    <mergeCell ref="A20:B20"/>
    <mergeCell ref="A21:B21"/>
    <mergeCell ref="A22:B22"/>
    <mergeCell ref="A15:B15"/>
    <mergeCell ref="A16:B16"/>
    <mergeCell ref="A17:B17"/>
    <mergeCell ref="A18:B18"/>
    <mergeCell ref="A27:B27"/>
    <mergeCell ref="A28:B28"/>
    <mergeCell ref="A29:B29"/>
    <mergeCell ref="A30:B30"/>
    <mergeCell ref="A23:B23"/>
    <mergeCell ref="A24:B24"/>
    <mergeCell ref="A25:B25"/>
    <mergeCell ref="A26:B26"/>
    <mergeCell ref="A35:B35"/>
    <mergeCell ref="A36:B36"/>
    <mergeCell ref="A37:B37"/>
    <mergeCell ref="A38:B38"/>
    <mergeCell ref="A31:B31"/>
    <mergeCell ref="A32:B32"/>
    <mergeCell ref="A33:B33"/>
    <mergeCell ref="A34:B34"/>
    <mergeCell ref="A61:B61"/>
    <mergeCell ref="A48:B48"/>
    <mergeCell ref="A49:E49"/>
    <mergeCell ref="A39:B39"/>
    <mergeCell ref="A41:B41"/>
    <mergeCell ref="A42:B42"/>
    <mergeCell ref="A60:F60"/>
    <mergeCell ref="A43:B43"/>
    <mergeCell ref="A45:B45"/>
    <mergeCell ref="B68:K69"/>
    <mergeCell ref="A1:C1"/>
    <mergeCell ref="A3:B3"/>
    <mergeCell ref="A66:B66"/>
    <mergeCell ref="D52:E52"/>
    <mergeCell ref="A56:B56"/>
    <mergeCell ref="A57:B57"/>
    <mergeCell ref="A51:D51"/>
    <mergeCell ref="D61:E61"/>
    <mergeCell ref="A52:B52"/>
  </mergeCells>
  <phoneticPr fontId="1" type="noConversion"/>
  <pageMargins left="0.75" right="0.75" top="1" bottom="1" header="0" footer="0"/>
  <pageSetup orientation="portrait" horizontalDpi="1200" verticalDpi="1200" r:id="rId1"/>
  <headerFooter alignWithMargins="0"/>
  <ignoredErrors>
    <ignoredError sqref="A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opLeftCell="A37" zoomScale="75" workbookViewId="0">
      <selection activeCell="A49" sqref="A49:B49"/>
    </sheetView>
  </sheetViews>
  <sheetFormatPr baseColWidth="10" defaultRowHeight="12.75" x14ac:dyDescent="0.2"/>
  <cols>
    <col min="1" max="1" width="5.7109375" style="6" customWidth="1"/>
    <col min="2" max="2" width="20.7109375" style="6" customWidth="1"/>
    <col min="3" max="3" width="18.5703125" style="6" customWidth="1"/>
    <col min="4" max="5" width="10.7109375" style="6" customWidth="1"/>
    <col min="6" max="13" width="20.7109375" style="6" customWidth="1"/>
    <col min="14" max="16384" width="11.42578125" style="6"/>
  </cols>
  <sheetData>
    <row r="1" spans="1:13" x14ac:dyDescent="0.2">
      <c r="A1" s="47" t="s">
        <v>0</v>
      </c>
      <c r="B1" s="47"/>
      <c r="C1" s="47"/>
    </row>
    <row r="2" spans="1:13" x14ac:dyDescent="0.2">
      <c r="A2" s="1"/>
    </row>
    <row r="3" spans="1:13" x14ac:dyDescent="0.2">
      <c r="A3" s="47" t="s">
        <v>28</v>
      </c>
      <c r="B3" s="47"/>
    </row>
    <row r="4" spans="1:13" x14ac:dyDescent="0.2">
      <c r="A4" s="49" t="s">
        <v>91</v>
      </c>
      <c r="B4" s="49"/>
      <c r="C4" s="49"/>
      <c r="D4" s="49"/>
      <c r="E4" s="49"/>
      <c r="F4" s="49"/>
    </row>
    <row r="5" spans="1:13" x14ac:dyDescent="0.2">
      <c r="A5" s="2"/>
    </row>
    <row r="6" spans="1:13" x14ac:dyDescent="0.2">
      <c r="A6" s="48" t="s">
        <v>2</v>
      </c>
      <c r="B6" s="48"/>
      <c r="C6" s="19" t="s">
        <v>3</v>
      </c>
      <c r="D6" s="37" t="s">
        <v>4</v>
      </c>
      <c r="E6" s="37"/>
      <c r="F6" s="19" t="s">
        <v>5</v>
      </c>
      <c r="G6" s="19" t="s">
        <v>6</v>
      </c>
      <c r="H6" s="19" t="s">
        <v>7</v>
      </c>
      <c r="I6" s="19" t="s">
        <v>94</v>
      </c>
      <c r="J6" s="19" t="s">
        <v>95</v>
      </c>
      <c r="K6" s="19" t="s">
        <v>95</v>
      </c>
      <c r="L6" s="19" t="s">
        <v>96</v>
      </c>
      <c r="M6" s="19" t="s">
        <v>96</v>
      </c>
    </row>
    <row r="7" spans="1:13" x14ac:dyDescent="0.2">
      <c r="A7" s="15"/>
      <c r="B7" s="15"/>
      <c r="C7" s="15" t="s">
        <v>97</v>
      </c>
      <c r="D7" s="15" t="s">
        <v>10</v>
      </c>
      <c r="E7" s="15" t="s">
        <v>11</v>
      </c>
      <c r="F7" s="15" t="s">
        <v>98</v>
      </c>
      <c r="G7" s="15" t="s">
        <v>69</v>
      </c>
      <c r="H7" s="15" t="s">
        <v>99</v>
      </c>
      <c r="I7" s="15" t="s">
        <v>92</v>
      </c>
      <c r="J7" s="15" t="s">
        <v>100</v>
      </c>
      <c r="K7" s="15" t="s">
        <v>101</v>
      </c>
      <c r="L7" s="15" t="s">
        <v>32</v>
      </c>
      <c r="M7" s="15" t="s">
        <v>33</v>
      </c>
    </row>
    <row r="8" spans="1:13" x14ac:dyDescent="0.2">
      <c r="A8" s="15"/>
      <c r="B8" s="15"/>
      <c r="C8" s="15" t="s">
        <v>102</v>
      </c>
      <c r="D8" s="15"/>
      <c r="E8" s="15"/>
      <c r="F8" s="15" t="s">
        <v>103</v>
      </c>
      <c r="G8" s="15" t="s">
        <v>104</v>
      </c>
      <c r="H8" s="15" t="s">
        <v>105</v>
      </c>
      <c r="I8" s="15" t="s">
        <v>93</v>
      </c>
      <c r="J8" s="15"/>
      <c r="K8" s="15"/>
      <c r="L8" s="15"/>
      <c r="M8" s="15"/>
    </row>
    <row r="9" spans="1:13" x14ac:dyDescent="0.2">
      <c r="A9" s="20"/>
      <c r="B9" s="20"/>
      <c r="C9" s="20"/>
      <c r="D9" s="20"/>
      <c r="E9" s="20"/>
      <c r="F9" s="20" t="s">
        <v>106</v>
      </c>
      <c r="G9" s="20" t="s">
        <v>9</v>
      </c>
      <c r="H9" s="20" t="s">
        <v>107</v>
      </c>
      <c r="I9" s="20"/>
      <c r="J9" s="20"/>
      <c r="K9" s="20"/>
      <c r="L9" s="20"/>
      <c r="M9" s="20"/>
    </row>
    <row r="10" spans="1:13" x14ac:dyDescent="0.2">
      <c r="A10" s="43"/>
      <c r="B10" s="43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3" x14ac:dyDescent="0.2">
      <c r="A11" s="41" t="s">
        <v>34</v>
      </c>
      <c r="B11" s="41"/>
      <c r="C11" s="5">
        <v>1448546</v>
      </c>
      <c r="D11" s="3">
        <v>0.52</v>
      </c>
      <c r="E11" s="3">
        <v>0.08</v>
      </c>
      <c r="F11" s="5">
        <v>2675380</v>
      </c>
      <c r="G11" s="5">
        <v>2954440</v>
      </c>
      <c r="H11" s="5">
        <v>279060</v>
      </c>
      <c r="I11" s="5">
        <v>999676</v>
      </c>
      <c r="J11" s="3">
        <v>0</v>
      </c>
      <c r="K11" s="5">
        <v>1226834</v>
      </c>
      <c r="L11" s="3">
        <v>0</v>
      </c>
      <c r="M11" s="5">
        <v>1727606</v>
      </c>
    </row>
    <row r="12" spans="1:13" x14ac:dyDescent="0.2">
      <c r="A12" s="41" t="s">
        <v>27</v>
      </c>
      <c r="B12" s="41"/>
      <c r="C12" s="5">
        <v>5278410</v>
      </c>
      <c r="D12" s="3">
        <v>9.5299999999999994</v>
      </c>
      <c r="E12" s="3">
        <v>0.33</v>
      </c>
      <c r="F12" s="5">
        <v>80933521</v>
      </c>
      <c r="G12" s="5">
        <v>83403220</v>
      </c>
      <c r="H12" s="5">
        <v>2469699</v>
      </c>
      <c r="I12" s="5">
        <v>279746</v>
      </c>
      <c r="J12" s="5">
        <v>78104801</v>
      </c>
      <c r="K12" s="5">
        <v>20009</v>
      </c>
      <c r="L12" s="3">
        <v>0</v>
      </c>
      <c r="M12" s="5">
        <v>5278410</v>
      </c>
    </row>
    <row r="13" spans="1:13" x14ac:dyDescent="0.2">
      <c r="A13" s="41" t="s">
        <v>17</v>
      </c>
      <c r="B13" s="41"/>
      <c r="C13" s="5">
        <v>4188011</v>
      </c>
      <c r="D13" s="3">
        <v>5.64</v>
      </c>
      <c r="E13" s="3">
        <v>0.84</v>
      </c>
      <c r="F13" s="5">
        <v>28112897</v>
      </c>
      <c r="G13" s="5">
        <v>31346195</v>
      </c>
      <c r="H13" s="5">
        <v>3233298</v>
      </c>
      <c r="I13" s="5">
        <v>1139128</v>
      </c>
      <c r="J13" s="5">
        <v>20741782</v>
      </c>
      <c r="K13" s="5">
        <v>3158962</v>
      </c>
      <c r="L13" s="5">
        <v>24142</v>
      </c>
      <c r="M13" s="5">
        <v>7421309</v>
      </c>
    </row>
    <row r="14" spans="1:13" x14ac:dyDescent="0.2">
      <c r="A14" s="41" t="s">
        <v>35</v>
      </c>
      <c r="B14" s="41"/>
      <c r="C14" s="5">
        <v>1448546</v>
      </c>
      <c r="D14" s="3">
        <v>1.05</v>
      </c>
      <c r="E14" s="3">
        <v>0.56999999999999995</v>
      </c>
      <c r="F14" s="5">
        <v>2237744</v>
      </c>
      <c r="G14" s="5">
        <v>2704740</v>
      </c>
      <c r="H14" s="5">
        <v>466996</v>
      </c>
      <c r="I14" s="5">
        <v>271803</v>
      </c>
      <c r="J14" s="5">
        <v>508553</v>
      </c>
      <c r="K14" s="5">
        <v>280645</v>
      </c>
      <c r="L14" s="3">
        <v>0</v>
      </c>
      <c r="M14" s="5">
        <v>1915542</v>
      </c>
    </row>
    <row r="15" spans="1:13" x14ac:dyDescent="0.2">
      <c r="A15" s="41" t="s">
        <v>36</v>
      </c>
      <c r="B15" s="41"/>
      <c r="C15" s="5">
        <v>1448546</v>
      </c>
      <c r="D15" s="3">
        <v>0.34</v>
      </c>
      <c r="E15" s="3">
        <v>0.28000000000000003</v>
      </c>
      <c r="F15" s="5">
        <v>1613947</v>
      </c>
      <c r="G15" s="5">
        <v>1967311</v>
      </c>
      <c r="H15" s="5">
        <v>353364</v>
      </c>
      <c r="I15" s="5">
        <v>1270396</v>
      </c>
      <c r="J15" s="3">
        <v>0</v>
      </c>
      <c r="K15" s="5">
        <v>165401</v>
      </c>
      <c r="L15" s="3">
        <v>0</v>
      </c>
      <c r="M15" s="5">
        <v>1801910</v>
      </c>
    </row>
    <row r="16" spans="1:13" x14ac:dyDescent="0.2">
      <c r="A16" s="41" t="s">
        <v>37</v>
      </c>
      <c r="B16" s="41"/>
      <c r="C16" s="5">
        <v>14768457</v>
      </c>
      <c r="D16" s="3">
        <v>11.29</v>
      </c>
      <c r="E16" s="3">
        <v>0.62</v>
      </c>
      <c r="F16" s="5">
        <v>215297267</v>
      </c>
      <c r="G16" s="5">
        <v>221900924</v>
      </c>
      <c r="H16" s="5">
        <v>6603657</v>
      </c>
      <c r="I16" s="5">
        <v>331253</v>
      </c>
      <c r="J16" s="5">
        <v>198570201</v>
      </c>
      <c r="K16" s="5">
        <v>1958609</v>
      </c>
      <c r="L16" s="3">
        <v>0</v>
      </c>
      <c r="M16" s="5">
        <v>21372114</v>
      </c>
    </row>
    <row r="17" spans="1:13" x14ac:dyDescent="0.2">
      <c r="A17" s="41" t="s">
        <v>86</v>
      </c>
      <c r="B17" s="41"/>
      <c r="C17" s="5">
        <v>1745367</v>
      </c>
      <c r="D17" s="3">
        <v>2.5099999999999998</v>
      </c>
      <c r="E17" s="3">
        <v>0.67</v>
      </c>
      <c r="F17" s="5">
        <v>6506186</v>
      </c>
      <c r="G17" s="5">
        <v>6683815</v>
      </c>
      <c r="H17" s="5">
        <v>177629</v>
      </c>
      <c r="I17" s="5">
        <v>543713</v>
      </c>
      <c r="J17" s="3">
        <v>0</v>
      </c>
      <c r="K17" s="5">
        <v>4760819</v>
      </c>
      <c r="L17" s="3">
        <v>0</v>
      </c>
      <c r="M17" s="5">
        <v>1922996</v>
      </c>
    </row>
    <row r="18" spans="1:13" x14ac:dyDescent="0.2">
      <c r="A18" s="41" t="s">
        <v>18</v>
      </c>
      <c r="B18" s="41"/>
      <c r="C18" s="5">
        <v>29156844</v>
      </c>
      <c r="D18" s="3">
        <v>9.7100000000000009</v>
      </c>
      <c r="E18" s="3">
        <v>0.54</v>
      </c>
      <c r="F18" s="5">
        <v>409516713</v>
      </c>
      <c r="G18" s="5">
        <v>411055436</v>
      </c>
      <c r="H18" s="5">
        <v>1538723</v>
      </c>
      <c r="I18" s="5">
        <v>4618974</v>
      </c>
      <c r="J18" s="5">
        <v>340962318</v>
      </c>
      <c r="K18" s="5">
        <v>39397551</v>
      </c>
      <c r="L18" s="3">
        <v>0</v>
      </c>
      <c r="M18" s="5">
        <v>30695567</v>
      </c>
    </row>
    <row r="19" spans="1:13" x14ac:dyDescent="0.2">
      <c r="A19" s="41" t="s">
        <v>39</v>
      </c>
      <c r="B19" s="41"/>
      <c r="C19" s="5">
        <v>8138980</v>
      </c>
      <c r="D19" s="3">
        <v>8.1300000000000008</v>
      </c>
      <c r="E19" s="3">
        <v>0.19</v>
      </c>
      <c r="F19" s="5">
        <v>102389595</v>
      </c>
      <c r="G19" s="5">
        <v>105012313</v>
      </c>
      <c r="H19" s="5">
        <v>2622718</v>
      </c>
      <c r="I19" s="5">
        <v>328046</v>
      </c>
      <c r="J19" s="5">
        <v>93662598</v>
      </c>
      <c r="K19" s="5">
        <v>3210735</v>
      </c>
      <c r="L19" s="3">
        <v>0</v>
      </c>
      <c r="M19" s="5">
        <v>8138980</v>
      </c>
    </row>
    <row r="20" spans="1:13" x14ac:dyDescent="0.2">
      <c r="A20" s="41" t="s">
        <v>40</v>
      </c>
      <c r="B20" s="41"/>
      <c r="C20" s="5">
        <v>16756717</v>
      </c>
      <c r="D20" s="3">
        <v>10.99</v>
      </c>
      <c r="E20" s="3">
        <v>7.0000000000000007E-2</v>
      </c>
      <c r="F20" s="5">
        <v>266518068</v>
      </c>
      <c r="G20" s="5">
        <v>273327219</v>
      </c>
      <c r="H20" s="5">
        <v>6809151</v>
      </c>
      <c r="I20" s="5">
        <v>287733</v>
      </c>
      <c r="J20" s="5">
        <v>249265816</v>
      </c>
      <c r="K20" s="5">
        <v>495535</v>
      </c>
      <c r="L20" s="3">
        <v>0</v>
      </c>
      <c r="M20" s="5">
        <v>23565868</v>
      </c>
    </row>
    <row r="21" spans="1:13" x14ac:dyDescent="0.2">
      <c r="A21" s="41" t="s">
        <v>19</v>
      </c>
      <c r="B21" s="41"/>
      <c r="C21" s="5">
        <v>85925549</v>
      </c>
      <c r="D21" s="3">
        <v>9.27</v>
      </c>
      <c r="E21" s="3">
        <v>0.66</v>
      </c>
      <c r="F21" s="5">
        <v>1214129380</v>
      </c>
      <c r="G21" s="5">
        <v>1230684044</v>
      </c>
      <c r="H21" s="5">
        <v>16554664</v>
      </c>
      <c r="I21" s="5">
        <v>24886623</v>
      </c>
      <c r="J21" s="5">
        <v>1078666847</v>
      </c>
      <c r="K21" s="5">
        <v>57359104</v>
      </c>
      <c r="L21" s="5">
        <v>8732544</v>
      </c>
      <c r="M21" s="5">
        <v>85925549</v>
      </c>
    </row>
    <row r="22" spans="1:13" x14ac:dyDescent="0.2">
      <c r="A22" s="41" t="s">
        <v>87</v>
      </c>
      <c r="B22" s="41"/>
      <c r="C22" s="5">
        <v>39174635</v>
      </c>
      <c r="D22" s="3">
        <v>8.6999999999999993</v>
      </c>
      <c r="E22" s="3">
        <v>0.11</v>
      </c>
      <c r="F22" s="5">
        <v>600955826</v>
      </c>
      <c r="G22" s="5">
        <v>624001662</v>
      </c>
      <c r="H22" s="5">
        <v>23045836</v>
      </c>
      <c r="I22" s="5">
        <v>5765907</v>
      </c>
      <c r="J22" s="5">
        <v>543591758</v>
      </c>
      <c r="K22" s="5">
        <v>18189433</v>
      </c>
      <c r="L22" s="3">
        <v>0</v>
      </c>
      <c r="M22" s="5">
        <v>62220471</v>
      </c>
    </row>
    <row r="23" spans="1:13" x14ac:dyDescent="0.2">
      <c r="A23" s="41" t="s">
        <v>20</v>
      </c>
      <c r="B23" s="41"/>
      <c r="C23" s="5">
        <v>13803445</v>
      </c>
      <c r="D23" s="3">
        <v>9.9</v>
      </c>
      <c r="E23" s="3">
        <v>0.37</v>
      </c>
      <c r="F23" s="5">
        <v>200161208</v>
      </c>
      <c r="G23" s="5">
        <v>208587629</v>
      </c>
      <c r="H23" s="5">
        <v>8426421</v>
      </c>
      <c r="I23" s="5">
        <v>1704475</v>
      </c>
      <c r="J23" s="5">
        <v>188763665</v>
      </c>
      <c r="K23" s="5">
        <v>6020519</v>
      </c>
      <c r="L23" s="3">
        <v>0</v>
      </c>
      <c r="M23" s="5">
        <v>13803445</v>
      </c>
    </row>
    <row r="24" spans="1:13" x14ac:dyDescent="0.2">
      <c r="A24" s="41" t="s">
        <v>42</v>
      </c>
      <c r="B24" s="41"/>
      <c r="C24" s="5">
        <v>15000662</v>
      </c>
      <c r="D24" s="3">
        <v>7.24</v>
      </c>
      <c r="E24" s="3">
        <v>0.2</v>
      </c>
      <c r="F24" s="5">
        <v>209628592</v>
      </c>
      <c r="G24" s="5">
        <v>215920432</v>
      </c>
      <c r="H24" s="5">
        <v>6291840</v>
      </c>
      <c r="I24" s="5">
        <v>8906687</v>
      </c>
      <c r="J24" s="5">
        <v>171557958</v>
      </c>
      <c r="K24" s="5">
        <v>23069972</v>
      </c>
      <c r="L24" s="3">
        <v>0</v>
      </c>
      <c r="M24" s="5">
        <v>21292502</v>
      </c>
    </row>
    <row r="25" spans="1:13" x14ac:dyDescent="0.2">
      <c r="A25" s="41" t="s">
        <v>88</v>
      </c>
      <c r="B25" s="41"/>
      <c r="C25" s="5">
        <v>1448546</v>
      </c>
      <c r="D25" s="3">
        <v>0.86</v>
      </c>
      <c r="E25" s="3">
        <v>0.05</v>
      </c>
      <c r="F25" s="5">
        <v>3549729</v>
      </c>
      <c r="G25" s="5">
        <v>4034052</v>
      </c>
      <c r="H25" s="5">
        <v>484323</v>
      </c>
      <c r="I25" s="5">
        <v>756959</v>
      </c>
      <c r="J25" s="3">
        <v>0</v>
      </c>
      <c r="K25" s="5">
        <v>2101183</v>
      </c>
      <c r="L25" s="3">
        <v>0</v>
      </c>
      <c r="M25" s="5">
        <v>1932869</v>
      </c>
    </row>
    <row r="26" spans="1:13" x14ac:dyDescent="0.2">
      <c r="A26" s="41" t="s">
        <v>21</v>
      </c>
      <c r="B26" s="41"/>
      <c r="C26" s="5">
        <v>61492968</v>
      </c>
      <c r="D26" s="3">
        <v>11.71</v>
      </c>
      <c r="E26" s="3">
        <v>0.33</v>
      </c>
      <c r="F26" s="5">
        <v>926344353</v>
      </c>
      <c r="G26" s="5">
        <v>928547387</v>
      </c>
      <c r="H26" s="5">
        <v>2203034</v>
      </c>
      <c r="I26" s="5">
        <v>5728965</v>
      </c>
      <c r="J26" s="5">
        <v>813626315</v>
      </c>
      <c r="K26" s="5">
        <v>53332387</v>
      </c>
      <c r="L26" s="5">
        <v>95717</v>
      </c>
      <c r="M26" s="5">
        <v>61492968</v>
      </c>
    </row>
    <row r="27" spans="1:13" x14ac:dyDescent="0.2">
      <c r="A27" s="41" t="s">
        <v>22</v>
      </c>
      <c r="B27" s="41"/>
      <c r="C27" s="5">
        <v>14027799</v>
      </c>
      <c r="D27" s="3">
        <v>2.93</v>
      </c>
      <c r="E27" s="3">
        <v>0.38</v>
      </c>
      <c r="F27" s="5">
        <v>107590897</v>
      </c>
      <c r="G27" s="5">
        <v>128087907</v>
      </c>
      <c r="H27" s="5">
        <v>20497010</v>
      </c>
      <c r="I27" s="5">
        <v>8825198</v>
      </c>
      <c r="J27" s="5">
        <v>35415564</v>
      </c>
      <c r="K27" s="5">
        <v>78644544</v>
      </c>
      <c r="L27" s="3">
        <v>0</v>
      </c>
      <c r="M27" s="5">
        <v>14027799</v>
      </c>
    </row>
    <row r="28" spans="1:13" x14ac:dyDescent="0.2">
      <c r="A28" s="41" t="s">
        <v>43</v>
      </c>
      <c r="B28" s="41"/>
      <c r="C28" s="5">
        <v>15185760</v>
      </c>
      <c r="D28" s="3">
        <v>11.02</v>
      </c>
      <c r="E28" s="3">
        <v>0.22</v>
      </c>
      <c r="F28" s="5">
        <v>238413614</v>
      </c>
      <c r="G28" s="5">
        <v>242759064</v>
      </c>
      <c r="H28" s="5">
        <v>4345450</v>
      </c>
      <c r="I28" s="5">
        <v>879963</v>
      </c>
      <c r="J28" s="5">
        <v>217562625</v>
      </c>
      <c r="K28" s="5">
        <v>10010679</v>
      </c>
      <c r="L28" s="3">
        <v>0</v>
      </c>
      <c r="M28" s="5">
        <v>15185760</v>
      </c>
    </row>
    <row r="29" spans="1:13" x14ac:dyDescent="0.2">
      <c r="A29" s="41" t="s">
        <v>44</v>
      </c>
      <c r="B29" s="41"/>
      <c r="C29" s="5">
        <v>14355139</v>
      </c>
      <c r="D29" s="3">
        <v>7.78</v>
      </c>
      <c r="E29" s="3">
        <v>0.27</v>
      </c>
      <c r="F29" s="5">
        <v>206757245</v>
      </c>
      <c r="G29" s="5">
        <v>214221880</v>
      </c>
      <c r="H29" s="5">
        <v>7464635</v>
      </c>
      <c r="I29" s="5">
        <v>621073</v>
      </c>
      <c r="J29" s="5">
        <v>186986175</v>
      </c>
      <c r="K29" s="5">
        <v>5415931</v>
      </c>
      <c r="L29" s="3">
        <v>0</v>
      </c>
      <c r="M29" s="5">
        <v>21819774</v>
      </c>
    </row>
    <row r="30" spans="1:13" x14ac:dyDescent="0.2">
      <c r="A30" s="41" t="s">
        <v>45</v>
      </c>
      <c r="B30" s="41"/>
      <c r="C30" s="5">
        <v>3602640</v>
      </c>
      <c r="D30" s="3">
        <v>6.73</v>
      </c>
      <c r="E30" s="3">
        <v>0.44</v>
      </c>
      <c r="F30" s="5">
        <v>49468674</v>
      </c>
      <c r="G30" s="5">
        <v>49806756</v>
      </c>
      <c r="H30" s="5">
        <v>338082</v>
      </c>
      <c r="I30" s="5">
        <v>1895079</v>
      </c>
      <c r="J30" s="5">
        <v>44872974</v>
      </c>
      <c r="K30" s="5">
        <v>1331142</v>
      </c>
      <c r="L30" s="3">
        <v>0</v>
      </c>
      <c r="M30" s="5">
        <v>3602640</v>
      </c>
    </row>
    <row r="31" spans="1:13" x14ac:dyDescent="0.2">
      <c r="A31" s="41" t="s">
        <v>46</v>
      </c>
      <c r="B31" s="41"/>
      <c r="C31" s="5">
        <v>1448546</v>
      </c>
      <c r="D31" s="3">
        <v>0.32</v>
      </c>
      <c r="E31" s="3">
        <v>0.02</v>
      </c>
      <c r="F31" s="5">
        <v>2805163</v>
      </c>
      <c r="G31" s="5">
        <v>3449826</v>
      </c>
      <c r="H31" s="5">
        <v>644663</v>
      </c>
      <c r="I31" s="5">
        <v>1973508</v>
      </c>
      <c r="J31" s="5">
        <v>1342426</v>
      </c>
      <c r="K31" s="5">
        <v>14191</v>
      </c>
      <c r="L31" s="3">
        <v>0</v>
      </c>
      <c r="M31" s="5">
        <v>2093209</v>
      </c>
    </row>
    <row r="32" spans="1:13" x14ac:dyDescent="0.2">
      <c r="A32" s="41" t="s">
        <v>47</v>
      </c>
      <c r="B32" s="41"/>
      <c r="C32" s="5">
        <v>9827805</v>
      </c>
      <c r="D32" s="3">
        <v>10.65</v>
      </c>
      <c r="E32" s="3">
        <v>0.14000000000000001</v>
      </c>
      <c r="F32" s="5">
        <v>152931531</v>
      </c>
      <c r="G32" s="5">
        <v>153418973</v>
      </c>
      <c r="H32" s="5">
        <v>487442</v>
      </c>
      <c r="I32" s="5">
        <v>4566277</v>
      </c>
      <c r="J32" s="5">
        <v>141550618</v>
      </c>
      <c r="K32" s="5">
        <v>1553108</v>
      </c>
      <c r="L32" s="3">
        <v>0</v>
      </c>
      <c r="M32" s="5">
        <v>10315247</v>
      </c>
    </row>
    <row r="33" spans="1:13" x14ac:dyDescent="0.2">
      <c r="A33" s="41" t="s">
        <v>48</v>
      </c>
      <c r="B33" s="41"/>
      <c r="C33" s="5">
        <v>4003873</v>
      </c>
      <c r="D33" s="3">
        <v>7.36</v>
      </c>
      <c r="E33" s="3">
        <v>0.5</v>
      </c>
      <c r="F33" s="5">
        <v>49009001</v>
      </c>
      <c r="G33" s="5">
        <v>51792670</v>
      </c>
      <c r="H33" s="5">
        <v>2783669</v>
      </c>
      <c r="I33" s="5">
        <v>1225559</v>
      </c>
      <c r="J33" s="5">
        <v>41638094</v>
      </c>
      <c r="K33" s="5">
        <v>3171716</v>
      </c>
      <c r="L33" s="5">
        <v>195328</v>
      </c>
      <c r="M33" s="5">
        <v>6787532</v>
      </c>
    </row>
    <row r="34" spans="1:13" x14ac:dyDescent="0.2">
      <c r="A34" s="41" t="s">
        <v>49</v>
      </c>
      <c r="B34" s="41"/>
      <c r="C34" s="5">
        <v>37047822</v>
      </c>
      <c r="D34" s="3">
        <v>8.42</v>
      </c>
      <c r="E34" s="3">
        <v>0.24</v>
      </c>
      <c r="F34" s="5">
        <v>572700281</v>
      </c>
      <c r="G34" s="5">
        <v>574970542</v>
      </c>
      <c r="H34" s="5">
        <v>2270261</v>
      </c>
      <c r="I34" s="5">
        <v>1384113</v>
      </c>
      <c r="J34" s="5">
        <v>536165445</v>
      </c>
      <c r="K34" s="5">
        <v>1747618</v>
      </c>
      <c r="L34" s="5">
        <v>9657</v>
      </c>
      <c r="M34" s="5">
        <v>37047822</v>
      </c>
    </row>
    <row r="35" spans="1:13" x14ac:dyDescent="0.2">
      <c r="A35" s="41" t="s">
        <v>24</v>
      </c>
      <c r="B35" s="41"/>
      <c r="C35" s="5">
        <v>11298610</v>
      </c>
      <c r="D35" s="3">
        <v>6.86</v>
      </c>
      <c r="E35" s="3">
        <v>0.12</v>
      </c>
      <c r="F35" s="5">
        <v>176992908</v>
      </c>
      <c r="G35" s="5">
        <v>180999599</v>
      </c>
      <c r="H35" s="5">
        <v>4006691</v>
      </c>
      <c r="I35" s="5">
        <v>10453146</v>
      </c>
      <c r="J35" s="5">
        <v>164093960</v>
      </c>
      <c r="K35" s="5">
        <v>1558636</v>
      </c>
      <c r="L35" s="5">
        <v>41702</v>
      </c>
      <c r="M35" s="5">
        <v>15305301</v>
      </c>
    </row>
    <row r="36" spans="1:13" x14ac:dyDescent="0.2">
      <c r="A36" s="41" t="s">
        <v>50</v>
      </c>
      <c r="B36" s="41"/>
      <c r="C36" s="5">
        <v>25375742</v>
      </c>
      <c r="D36" s="3">
        <v>8.2899999999999991</v>
      </c>
      <c r="E36" s="3">
        <v>0.43</v>
      </c>
      <c r="F36" s="5">
        <v>373923787</v>
      </c>
      <c r="G36" s="5">
        <v>394204833</v>
      </c>
      <c r="H36" s="5">
        <v>20281046</v>
      </c>
      <c r="I36" s="5">
        <v>2582661</v>
      </c>
      <c r="J36" s="5">
        <v>331625451</v>
      </c>
      <c r="K36" s="5">
        <v>16858293</v>
      </c>
      <c r="L36" s="5">
        <v>64301</v>
      </c>
      <c r="M36" s="5">
        <v>45656788</v>
      </c>
    </row>
    <row r="37" spans="1:13" x14ac:dyDescent="0.2">
      <c r="A37" s="41" t="s">
        <v>51</v>
      </c>
      <c r="B37" s="41"/>
      <c r="C37" s="5">
        <v>3197394</v>
      </c>
      <c r="D37" s="3">
        <v>1.07</v>
      </c>
      <c r="E37" s="3">
        <v>0.55000000000000004</v>
      </c>
      <c r="F37" s="5">
        <v>6249930</v>
      </c>
      <c r="G37" s="5">
        <v>6577457</v>
      </c>
      <c r="H37" s="5">
        <v>327527</v>
      </c>
      <c r="I37" s="5">
        <v>4452367</v>
      </c>
      <c r="J37" s="3">
        <v>0</v>
      </c>
      <c r="K37" s="5">
        <v>2941478</v>
      </c>
      <c r="L37" s="5">
        <v>111058</v>
      </c>
      <c r="M37" s="5">
        <v>3524921</v>
      </c>
    </row>
    <row r="38" spans="1:13" x14ac:dyDescent="0.2">
      <c r="A38" s="41" t="s">
        <v>52</v>
      </c>
      <c r="B38" s="41"/>
      <c r="C38" s="5">
        <v>36824882</v>
      </c>
      <c r="D38" s="3">
        <v>9.02</v>
      </c>
      <c r="E38" s="3">
        <v>0.27</v>
      </c>
      <c r="F38" s="5">
        <v>570783115</v>
      </c>
      <c r="G38" s="5">
        <v>574535692</v>
      </c>
      <c r="H38" s="5">
        <v>3752577</v>
      </c>
      <c r="I38" s="5">
        <v>16233938</v>
      </c>
      <c r="J38" s="5">
        <v>529644557</v>
      </c>
      <c r="K38" s="5">
        <v>8066253</v>
      </c>
      <c r="L38" s="3">
        <v>0</v>
      </c>
      <c r="M38" s="5">
        <v>36824882</v>
      </c>
    </row>
    <row r="39" spans="1:13" x14ac:dyDescent="0.2">
      <c r="A39" s="43" t="s">
        <v>53</v>
      </c>
      <c r="B39" s="43"/>
      <c r="C39" s="5">
        <v>2647780</v>
      </c>
      <c r="D39" s="3">
        <v>12.56</v>
      </c>
      <c r="E39" s="3">
        <v>0.64</v>
      </c>
      <c r="F39" s="5">
        <v>40326090</v>
      </c>
      <c r="G39" s="5">
        <v>42250297</v>
      </c>
      <c r="H39" s="5">
        <v>1924207</v>
      </c>
      <c r="I39" s="5">
        <v>13609</v>
      </c>
      <c r="J39" s="5">
        <v>37740888</v>
      </c>
      <c r="K39" s="3">
        <v>0</v>
      </c>
      <c r="L39" s="3">
        <v>0</v>
      </c>
      <c r="M39" s="5">
        <v>4509409</v>
      </c>
    </row>
    <row r="40" spans="1:13" x14ac:dyDescent="0.2">
      <c r="A40" s="44" t="s">
        <v>108</v>
      </c>
      <c r="B40" s="44"/>
      <c r="C40" s="24">
        <v>480068021</v>
      </c>
      <c r="D40" s="25"/>
      <c r="E40" s="25"/>
      <c r="F40" s="24">
        <v>6818522642</v>
      </c>
      <c r="G40" s="24">
        <v>6969206315</v>
      </c>
      <c r="H40" s="24">
        <v>150683673</v>
      </c>
      <c r="I40" s="24">
        <v>112926575</v>
      </c>
      <c r="J40" s="24">
        <v>6046661389</v>
      </c>
      <c r="K40" s="24">
        <v>346061287</v>
      </c>
      <c r="L40" s="24">
        <v>9274449</v>
      </c>
      <c r="M40" s="24">
        <v>567209190</v>
      </c>
    </row>
    <row r="41" spans="1:13" x14ac:dyDescent="0.2">
      <c r="A41" s="23"/>
      <c r="B41" s="23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23"/>
    </row>
    <row r="42" spans="1:13" x14ac:dyDescent="0.2">
      <c r="A42" s="41" t="s">
        <v>55</v>
      </c>
      <c r="B42" s="41"/>
      <c r="C42" s="5">
        <v>4997924</v>
      </c>
      <c r="D42" s="3">
        <v>2.12</v>
      </c>
      <c r="E42" s="3">
        <v>0.15</v>
      </c>
      <c r="F42" s="5">
        <v>69387398</v>
      </c>
      <c r="G42" s="5">
        <v>72170028</v>
      </c>
      <c r="H42" s="5">
        <v>2782630</v>
      </c>
      <c r="I42" s="5">
        <v>17969160</v>
      </c>
      <c r="J42" s="5">
        <v>63988612</v>
      </c>
      <c r="K42" s="5">
        <v>400862</v>
      </c>
      <c r="L42" s="3">
        <v>0</v>
      </c>
      <c r="M42" s="5">
        <v>7780554</v>
      </c>
    </row>
    <row r="43" spans="1:13" x14ac:dyDescent="0.2">
      <c r="A43" s="43" t="s">
        <v>89</v>
      </c>
      <c r="B43" s="43"/>
      <c r="C43" s="5">
        <v>18671503</v>
      </c>
      <c r="D43" s="3">
        <v>7.57</v>
      </c>
      <c r="E43" s="3">
        <v>0.51</v>
      </c>
      <c r="F43" s="5">
        <v>275034995</v>
      </c>
      <c r="G43" s="5">
        <v>294425845</v>
      </c>
      <c r="H43" s="5">
        <v>19390850</v>
      </c>
      <c r="I43" s="5">
        <v>374024</v>
      </c>
      <c r="J43" s="5">
        <v>256109648</v>
      </c>
      <c r="K43" s="5">
        <v>253844</v>
      </c>
      <c r="L43" s="3">
        <v>0</v>
      </c>
      <c r="M43" s="5">
        <v>38062353</v>
      </c>
    </row>
    <row r="44" spans="1:13" x14ac:dyDescent="0.2">
      <c r="A44" s="44" t="s">
        <v>109</v>
      </c>
      <c r="B44" s="44"/>
      <c r="C44" s="24">
        <v>23669427</v>
      </c>
      <c r="D44" s="25"/>
      <c r="E44" s="25"/>
      <c r="F44" s="24">
        <v>344422393</v>
      </c>
      <c r="G44" s="24">
        <v>366595873</v>
      </c>
      <c r="H44" s="24">
        <v>22173480</v>
      </c>
      <c r="I44" s="24">
        <v>18343184</v>
      </c>
      <c r="J44" s="24">
        <v>320098260</v>
      </c>
      <c r="K44" s="24">
        <v>654706</v>
      </c>
      <c r="L44" s="25">
        <v>0</v>
      </c>
      <c r="M44" s="24">
        <v>45842907</v>
      </c>
    </row>
    <row r="45" spans="1:13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23"/>
    </row>
    <row r="46" spans="1:13" x14ac:dyDescent="0.2">
      <c r="A46" s="38" t="s">
        <v>10</v>
      </c>
      <c r="B46" s="38"/>
      <c r="C46" s="27">
        <v>503737448</v>
      </c>
      <c r="D46" s="20"/>
      <c r="E46" s="20"/>
      <c r="F46" s="27">
        <v>7162945035</v>
      </c>
      <c r="G46" s="27">
        <v>7335802188</v>
      </c>
      <c r="H46" s="27">
        <v>172857153</v>
      </c>
      <c r="I46" s="27">
        <v>131269759</v>
      </c>
      <c r="J46" s="27">
        <v>6366759649</v>
      </c>
      <c r="K46" s="27">
        <v>346715993</v>
      </c>
      <c r="L46" s="27">
        <v>9274449</v>
      </c>
      <c r="M46" s="27">
        <v>613052097</v>
      </c>
    </row>
    <row r="49" spans="1:11" x14ac:dyDescent="0.2">
      <c r="A49" s="49" t="s">
        <v>60</v>
      </c>
      <c r="B49" s="49"/>
    </row>
    <row r="50" spans="1:11" x14ac:dyDescent="0.2">
      <c r="A50" s="49" t="s">
        <v>91</v>
      </c>
      <c r="B50" s="49"/>
      <c r="C50" s="49"/>
      <c r="D50" s="49"/>
      <c r="E50" s="49"/>
      <c r="F50" s="49"/>
    </row>
    <row r="51" spans="1:1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40" t="s">
        <v>61</v>
      </c>
      <c r="B52" s="40"/>
      <c r="C52" s="40"/>
      <c r="D52" s="40"/>
      <c r="E52" s="35"/>
      <c r="F52" s="32"/>
      <c r="G52" s="32"/>
      <c r="H52" s="32"/>
      <c r="I52" s="32"/>
      <c r="J52" s="32"/>
      <c r="K52" s="32"/>
    </row>
    <row r="53" spans="1:11" x14ac:dyDescent="0.2">
      <c r="A53" s="42" t="s">
        <v>2</v>
      </c>
      <c r="B53" s="42"/>
      <c r="C53" s="19"/>
      <c r="D53" s="37" t="s">
        <v>4</v>
      </c>
      <c r="E53" s="37"/>
      <c r="F53" s="19" t="s">
        <v>62</v>
      </c>
      <c r="G53" s="19" t="s">
        <v>29</v>
      </c>
      <c r="H53" s="19" t="s">
        <v>63</v>
      </c>
      <c r="I53" s="19" t="s">
        <v>62</v>
      </c>
      <c r="J53" s="19" t="s">
        <v>29</v>
      </c>
      <c r="K53" s="19" t="s">
        <v>63</v>
      </c>
    </row>
    <row r="54" spans="1:11" x14ac:dyDescent="0.2">
      <c r="A54" s="15"/>
      <c r="B54" s="15"/>
      <c r="C54" s="15"/>
      <c r="D54" s="15" t="s">
        <v>10</v>
      </c>
      <c r="E54" s="15" t="s">
        <v>11</v>
      </c>
      <c r="F54" s="15" t="s">
        <v>64</v>
      </c>
      <c r="G54" s="15" t="s">
        <v>65</v>
      </c>
      <c r="H54" s="15" t="s">
        <v>66</v>
      </c>
      <c r="I54" s="15" t="s">
        <v>90</v>
      </c>
      <c r="J54" s="15" t="s">
        <v>65</v>
      </c>
      <c r="K54" s="15" t="s">
        <v>66</v>
      </c>
    </row>
    <row r="55" spans="1:11" x14ac:dyDescent="0.2">
      <c r="A55" s="20"/>
      <c r="B55" s="20"/>
      <c r="C55" s="20"/>
      <c r="D55" s="20"/>
      <c r="E55" s="20"/>
      <c r="F55" s="20" t="s">
        <v>68</v>
      </c>
      <c r="G55" s="20" t="s">
        <v>69</v>
      </c>
      <c r="H55" s="20" t="s">
        <v>69</v>
      </c>
      <c r="I55" s="20" t="s">
        <v>3</v>
      </c>
      <c r="J55" s="20" t="s">
        <v>70</v>
      </c>
      <c r="K55" s="20" t="s">
        <v>70</v>
      </c>
    </row>
    <row r="56" spans="1:11" x14ac:dyDescent="0.2">
      <c r="A56" s="15"/>
      <c r="B56" s="15"/>
      <c r="C56" s="15"/>
      <c r="D56" s="15"/>
      <c r="E56" s="15"/>
      <c r="F56" s="30"/>
      <c r="G56" s="30"/>
      <c r="H56" s="30"/>
      <c r="I56" s="30"/>
      <c r="J56" s="30"/>
      <c r="K56" s="30"/>
    </row>
    <row r="57" spans="1:11" x14ac:dyDescent="0.2">
      <c r="A57" s="52" t="s">
        <v>23</v>
      </c>
      <c r="B57" s="52"/>
      <c r="C57" s="4"/>
      <c r="D57" s="3">
        <v>0.86</v>
      </c>
      <c r="E57" s="3">
        <v>5.0000000000000001E-3</v>
      </c>
      <c r="F57" s="5">
        <v>38977446</v>
      </c>
      <c r="G57" s="5">
        <v>38977446</v>
      </c>
      <c r="H57" s="3">
        <v>0</v>
      </c>
      <c r="I57" s="5">
        <v>45543414</v>
      </c>
      <c r="J57" s="5">
        <v>45752637</v>
      </c>
      <c r="K57" s="5">
        <v>209223</v>
      </c>
    </row>
    <row r="58" spans="1:11" x14ac:dyDescent="0.2">
      <c r="A58" s="53" t="s">
        <v>110</v>
      </c>
      <c r="B58" s="53"/>
      <c r="C58" s="53"/>
      <c r="D58" s="20">
        <v>0.61</v>
      </c>
      <c r="E58" s="20">
        <v>0.02</v>
      </c>
      <c r="F58" s="27">
        <v>14817205</v>
      </c>
      <c r="G58" s="27">
        <v>14817205</v>
      </c>
      <c r="H58" s="20">
        <v>0</v>
      </c>
      <c r="I58" s="27">
        <v>24751596</v>
      </c>
      <c r="J58" s="27">
        <v>25101728</v>
      </c>
      <c r="K58" s="27">
        <v>350132</v>
      </c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40" t="s">
        <v>73</v>
      </c>
      <c r="B61" s="40"/>
      <c r="C61" s="40"/>
      <c r="D61" s="40"/>
      <c r="E61" s="35"/>
      <c r="F61" s="32"/>
      <c r="G61" s="32"/>
      <c r="H61" s="32"/>
      <c r="I61" s="32"/>
      <c r="J61" s="32"/>
      <c r="K61" s="32"/>
    </row>
    <row r="62" spans="1:11" x14ac:dyDescent="0.2">
      <c r="A62" s="42" t="s">
        <v>2</v>
      </c>
      <c r="B62" s="42"/>
      <c r="C62" s="31"/>
      <c r="D62" s="37" t="s">
        <v>4</v>
      </c>
      <c r="E62" s="37"/>
      <c r="F62" s="19" t="s">
        <v>5</v>
      </c>
      <c r="G62" s="19" t="s">
        <v>5</v>
      </c>
      <c r="H62" s="19" t="s">
        <v>29</v>
      </c>
      <c r="I62" s="19" t="s">
        <v>74</v>
      </c>
      <c r="J62" s="33"/>
      <c r="K62" s="15"/>
    </row>
    <row r="63" spans="1:11" x14ac:dyDescent="0.2">
      <c r="A63" s="15"/>
      <c r="B63" s="15"/>
      <c r="C63" s="15"/>
      <c r="D63" s="15" t="s">
        <v>10</v>
      </c>
      <c r="E63" s="15" t="s">
        <v>11</v>
      </c>
      <c r="F63" s="15" t="s">
        <v>75</v>
      </c>
      <c r="G63" s="15" t="s">
        <v>75</v>
      </c>
      <c r="H63" s="15" t="s">
        <v>76</v>
      </c>
      <c r="I63" s="15" t="s">
        <v>66</v>
      </c>
      <c r="J63" s="15"/>
      <c r="K63" s="15"/>
    </row>
    <row r="64" spans="1:11" x14ac:dyDescent="0.2">
      <c r="A64" s="15"/>
      <c r="B64" s="15"/>
      <c r="C64" s="15"/>
      <c r="D64" s="15"/>
      <c r="E64" s="15"/>
      <c r="F64" s="15" t="s">
        <v>77</v>
      </c>
      <c r="G64" s="15" t="s">
        <v>78</v>
      </c>
      <c r="H64" s="15" t="s">
        <v>79</v>
      </c>
      <c r="I64" s="15" t="s">
        <v>80</v>
      </c>
      <c r="J64" s="15"/>
      <c r="K64" s="15"/>
    </row>
    <row r="65" spans="1:12" x14ac:dyDescent="0.2">
      <c r="A65" s="20"/>
      <c r="B65" s="17"/>
      <c r="C65" s="17"/>
      <c r="D65" s="20"/>
      <c r="E65" s="20"/>
      <c r="F65" s="20" t="s">
        <v>81</v>
      </c>
      <c r="G65" s="20" t="s">
        <v>82</v>
      </c>
      <c r="H65" s="20" t="s">
        <v>83</v>
      </c>
      <c r="I65" s="20" t="s">
        <v>83</v>
      </c>
      <c r="J65" s="15"/>
      <c r="K65" s="15"/>
    </row>
    <row r="66" spans="1:12" x14ac:dyDescent="0.2">
      <c r="A66" s="15"/>
      <c r="B66" s="54"/>
      <c r="C66" s="54"/>
      <c r="D66" s="15"/>
      <c r="E66" s="15"/>
      <c r="F66" s="15"/>
      <c r="G66" s="15"/>
      <c r="H66" s="15"/>
      <c r="I66" s="15"/>
      <c r="J66" s="15"/>
      <c r="K66" s="15"/>
    </row>
    <row r="67" spans="1:12" x14ac:dyDescent="0.2">
      <c r="A67" s="53" t="s">
        <v>84</v>
      </c>
      <c r="B67" s="53"/>
      <c r="C67" s="53"/>
      <c r="D67" s="20">
        <v>3.22</v>
      </c>
      <c r="E67" s="20">
        <v>0.03</v>
      </c>
      <c r="F67" s="27">
        <v>34602701</v>
      </c>
      <c r="G67" s="27">
        <v>11347907</v>
      </c>
      <c r="H67" s="27">
        <v>46131569</v>
      </c>
      <c r="I67" s="27">
        <v>180961</v>
      </c>
      <c r="J67" s="3"/>
      <c r="K67" s="3"/>
    </row>
    <row r="68" spans="1:12" x14ac:dyDescent="0.2">
      <c r="A68" s="3"/>
      <c r="B68" s="4"/>
      <c r="C68" s="4"/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2">
      <c r="A69" s="3"/>
      <c r="B69" s="4"/>
      <c r="C69" s="4"/>
      <c r="D69" s="3"/>
      <c r="E69" s="3"/>
      <c r="F69" s="3"/>
      <c r="G69" s="3"/>
      <c r="H69" s="3"/>
      <c r="I69" s="3"/>
      <c r="J69" s="3"/>
      <c r="K69" s="3"/>
      <c r="L69" s="3"/>
    </row>
    <row r="70" spans="1:12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</row>
  </sheetData>
  <mergeCells count="52">
    <mergeCell ref="A46:B46"/>
    <mergeCell ref="A53:B53"/>
    <mergeCell ref="A57:B57"/>
    <mergeCell ref="A67:C67"/>
    <mergeCell ref="A58:C58"/>
    <mergeCell ref="A52:D52"/>
    <mergeCell ref="A61:D61"/>
    <mergeCell ref="B66:C66"/>
    <mergeCell ref="A38:B38"/>
    <mergeCell ref="A39:B39"/>
    <mergeCell ref="A40:B40"/>
    <mergeCell ref="A42:B42"/>
    <mergeCell ref="A43:B43"/>
    <mergeCell ref="A44:B44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62:B62"/>
    <mergeCell ref="D62:E62"/>
    <mergeCell ref="D53:E53"/>
    <mergeCell ref="A50:F50"/>
    <mergeCell ref="A11:B11"/>
    <mergeCell ref="A12:B12"/>
    <mergeCell ref="A13:B13"/>
    <mergeCell ref="A14:B14"/>
    <mergeCell ref="A15:B15"/>
    <mergeCell ref="A16:B16"/>
    <mergeCell ref="A1:C1"/>
    <mergeCell ref="A3:B3"/>
    <mergeCell ref="A4:F4"/>
    <mergeCell ref="A49:B49"/>
    <mergeCell ref="A6:B6"/>
    <mergeCell ref="D6:E6"/>
    <mergeCell ref="A10:B10"/>
    <mergeCell ref="A17:B17"/>
    <mergeCell ref="A18:B18"/>
    <mergeCell ref="A19:B19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topLeftCell="A31" zoomScale="75" workbookViewId="0">
      <selection activeCell="A51" sqref="A51:B51"/>
    </sheetView>
  </sheetViews>
  <sheetFormatPr baseColWidth="10" defaultRowHeight="12.75" x14ac:dyDescent="0.2"/>
  <cols>
    <col min="1" max="1" width="5.7109375" style="9" customWidth="1"/>
    <col min="2" max="2" width="20.7109375" style="8" customWidth="1"/>
    <col min="3" max="3" width="18.5703125" style="8" customWidth="1"/>
    <col min="4" max="5" width="10.7109375" style="8" customWidth="1"/>
    <col min="6" max="6" width="20.85546875" style="8" customWidth="1"/>
    <col min="7" max="13" width="20.7109375" style="8" customWidth="1"/>
    <col min="14" max="14" width="24" style="9" customWidth="1"/>
    <col min="15" max="16384" width="11.42578125" style="9"/>
  </cols>
  <sheetData>
    <row r="1" spans="1:13" x14ac:dyDescent="0.2">
      <c r="A1" s="55" t="s">
        <v>0</v>
      </c>
      <c r="B1" s="55"/>
      <c r="C1" s="55"/>
    </row>
    <row r="2" spans="1:13" x14ac:dyDescent="0.2">
      <c r="A2" s="11"/>
      <c r="B2" s="10"/>
    </row>
    <row r="3" spans="1:13" x14ac:dyDescent="0.2">
      <c r="A3" s="47" t="s">
        <v>28</v>
      </c>
      <c r="B3" s="47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2">
      <c r="A4" s="49" t="s">
        <v>1</v>
      </c>
      <c r="B4" s="49"/>
      <c r="C4" s="49"/>
      <c r="D4" s="49"/>
      <c r="E4" s="49"/>
      <c r="F4" s="6"/>
      <c r="G4" s="6"/>
      <c r="H4" s="6"/>
      <c r="I4" s="6"/>
      <c r="J4" s="6"/>
      <c r="K4" s="6"/>
      <c r="L4" s="6"/>
      <c r="M4" s="6"/>
    </row>
    <row r="5" spans="1:13" x14ac:dyDescent="0.2">
      <c r="A5" s="2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x14ac:dyDescent="0.2">
      <c r="A6" s="48" t="s">
        <v>2</v>
      </c>
      <c r="B6" s="48"/>
      <c r="C6" s="19" t="s">
        <v>3</v>
      </c>
      <c r="D6" s="37" t="s">
        <v>4</v>
      </c>
      <c r="E6" s="37"/>
      <c r="F6" s="19" t="s">
        <v>5</v>
      </c>
      <c r="G6" s="19" t="s">
        <v>6</v>
      </c>
      <c r="H6" s="19" t="s">
        <v>7</v>
      </c>
      <c r="I6" s="19" t="s">
        <v>94</v>
      </c>
      <c r="J6" s="19" t="s">
        <v>95</v>
      </c>
      <c r="K6" s="19" t="s">
        <v>95</v>
      </c>
      <c r="L6" s="19" t="s">
        <v>96</v>
      </c>
      <c r="M6" s="19" t="s">
        <v>96</v>
      </c>
    </row>
    <row r="7" spans="1:13" x14ac:dyDescent="0.2">
      <c r="A7" s="15"/>
      <c r="B7" s="15"/>
      <c r="C7" s="15" t="s">
        <v>97</v>
      </c>
      <c r="D7" s="15" t="s">
        <v>10</v>
      </c>
      <c r="E7" s="15" t="s">
        <v>11</v>
      </c>
      <c r="F7" s="15" t="s">
        <v>98</v>
      </c>
      <c r="G7" s="15" t="s">
        <v>69</v>
      </c>
      <c r="H7" s="15" t="s">
        <v>99</v>
      </c>
      <c r="I7" s="15" t="s">
        <v>92</v>
      </c>
      <c r="J7" s="15" t="s">
        <v>100</v>
      </c>
      <c r="K7" s="15" t="s">
        <v>101</v>
      </c>
      <c r="L7" s="15" t="s">
        <v>32</v>
      </c>
      <c r="M7" s="15" t="s">
        <v>33</v>
      </c>
    </row>
    <row r="8" spans="1:13" x14ac:dyDescent="0.2">
      <c r="A8" s="15"/>
      <c r="B8" s="15"/>
      <c r="C8" s="15" t="s">
        <v>102</v>
      </c>
      <c r="D8" s="15"/>
      <c r="E8" s="15"/>
      <c r="F8" s="15" t="s">
        <v>103</v>
      </c>
      <c r="G8" s="15" t="s">
        <v>104</v>
      </c>
      <c r="H8" s="15" t="s">
        <v>105</v>
      </c>
      <c r="I8" s="15" t="s">
        <v>93</v>
      </c>
      <c r="J8" s="15"/>
      <c r="K8" s="15"/>
      <c r="L8" s="15"/>
      <c r="M8" s="15"/>
    </row>
    <row r="9" spans="1:13" x14ac:dyDescent="0.2">
      <c r="A9" s="20"/>
      <c r="B9" s="20"/>
      <c r="C9" s="20"/>
      <c r="D9" s="20"/>
      <c r="E9" s="20"/>
      <c r="F9" s="20" t="s">
        <v>106</v>
      </c>
      <c r="G9" s="20" t="s">
        <v>9</v>
      </c>
      <c r="H9" s="20" t="s">
        <v>107</v>
      </c>
      <c r="I9" s="20"/>
      <c r="J9" s="20"/>
      <c r="K9" s="20"/>
      <c r="L9" s="20"/>
      <c r="M9" s="20"/>
    </row>
    <row r="10" spans="1:13" x14ac:dyDescent="0.2">
      <c r="A10" s="43"/>
      <c r="B10" s="43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3" x14ac:dyDescent="0.2">
      <c r="A11" s="41" t="s">
        <v>34</v>
      </c>
      <c r="B11" s="41"/>
      <c r="C11" s="5">
        <v>1463639</v>
      </c>
      <c r="D11" s="3">
        <v>0.52</v>
      </c>
      <c r="E11" s="3">
        <v>0.06</v>
      </c>
      <c r="F11" s="5">
        <v>2680908</v>
      </c>
      <c r="G11" s="5">
        <v>3309722</v>
      </c>
      <c r="H11" s="5">
        <v>628814</v>
      </c>
      <c r="I11" s="5">
        <v>551576</v>
      </c>
      <c r="J11" s="3">
        <v>0</v>
      </c>
      <c r="K11" s="5">
        <v>1217269</v>
      </c>
      <c r="L11" s="3">
        <v>0</v>
      </c>
      <c r="M11" s="5">
        <v>2092453</v>
      </c>
    </row>
    <row r="12" spans="1:13" x14ac:dyDescent="0.2">
      <c r="A12" s="41" t="s">
        <v>27</v>
      </c>
      <c r="B12" s="41"/>
      <c r="C12" s="5">
        <v>6091972</v>
      </c>
      <c r="D12" s="3">
        <v>11.88</v>
      </c>
      <c r="E12" s="3">
        <v>0.17</v>
      </c>
      <c r="F12" s="5">
        <v>95090272</v>
      </c>
      <c r="G12" s="5">
        <v>95456498</v>
      </c>
      <c r="H12" s="5">
        <v>366226</v>
      </c>
      <c r="I12" s="5">
        <v>187505</v>
      </c>
      <c r="J12" s="5">
        <v>88962127</v>
      </c>
      <c r="K12" s="5">
        <v>36173</v>
      </c>
      <c r="L12" s="3">
        <v>0</v>
      </c>
      <c r="M12" s="5">
        <v>6458198</v>
      </c>
    </row>
    <row r="13" spans="1:13" x14ac:dyDescent="0.2">
      <c r="A13" s="52" t="s">
        <v>113</v>
      </c>
      <c r="B13" s="52"/>
      <c r="C13" s="5">
        <v>2854547</v>
      </c>
      <c r="D13" s="3">
        <v>1.47</v>
      </c>
      <c r="E13" s="3">
        <v>0.44</v>
      </c>
      <c r="F13" s="5">
        <v>9450516</v>
      </c>
      <c r="G13" s="5">
        <v>10737263</v>
      </c>
      <c r="H13" s="5">
        <v>1286747</v>
      </c>
      <c r="I13" s="5">
        <v>2740915</v>
      </c>
      <c r="J13" s="5">
        <v>0</v>
      </c>
      <c r="K13" s="5">
        <v>6483754</v>
      </c>
      <c r="L13" s="3">
        <v>112215</v>
      </c>
      <c r="M13" s="5">
        <v>4141294</v>
      </c>
    </row>
    <row r="14" spans="1:13" x14ac:dyDescent="0.2">
      <c r="A14" s="41" t="s">
        <v>17</v>
      </c>
      <c r="B14" s="41"/>
      <c r="C14" s="5">
        <v>3980581</v>
      </c>
      <c r="D14" s="3">
        <v>5.04</v>
      </c>
      <c r="E14" s="3">
        <v>0.73</v>
      </c>
      <c r="F14" s="5">
        <v>28314984</v>
      </c>
      <c r="G14" s="5">
        <v>31486239</v>
      </c>
      <c r="H14" s="5">
        <v>3171255</v>
      </c>
      <c r="I14" s="5">
        <v>1033565</v>
      </c>
      <c r="J14" s="5">
        <v>20351877</v>
      </c>
      <c r="K14" s="5">
        <v>3982526</v>
      </c>
      <c r="L14" s="5">
        <v>0</v>
      </c>
      <c r="M14" s="5">
        <v>7151836</v>
      </c>
    </row>
    <row r="15" spans="1:13" x14ac:dyDescent="0.2">
      <c r="A15" s="41" t="s">
        <v>35</v>
      </c>
      <c r="B15" s="41"/>
      <c r="C15" s="5">
        <v>1463639</v>
      </c>
      <c r="D15" s="3">
        <v>1.1299999999999999</v>
      </c>
      <c r="E15" s="3">
        <v>0.48</v>
      </c>
      <c r="F15" s="5">
        <v>2594730</v>
      </c>
      <c r="G15" s="5">
        <v>3095455</v>
      </c>
      <c r="H15" s="5">
        <v>500725</v>
      </c>
      <c r="I15" s="5">
        <v>41913</v>
      </c>
      <c r="J15" s="5">
        <v>0</v>
      </c>
      <c r="K15" s="5">
        <v>1131091</v>
      </c>
      <c r="L15" s="3">
        <v>0</v>
      </c>
      <c r="M15" s="5">
        <v>1964364</v>
      </c>
    </row>
    <row r="16" spans="1:13" x14ac:dyDescent="0.2">
      <c r="A16" s="41" t="s">
        <v>36</v>
      </c>
      <c r="B16" s="41"/>
      <c r="C16" s="5">
        <v>1463639</v>
      </c>
      <c r="D16" s="3">
        <v>0.21</v>
      </c>
      <c r="E16" s="3">
        <v>0.15</v>
      </c>
      <c r="F16" s="5">
        <v>1659320</v>
      </c>
      <c r="G16" s="5">
        <v>1982076</v>
      </c>
      <c r="H16" s="5">
        <v>322756</v>
      </c>
      <c r="I16" s="5">
        <v>1205933</v>
      </c>
      <c r="J16" s="3">
        <v>0</v>
      </c>
      <c r="K16" s="5">
        <v>195681</v>
      </c>
      <c r="L16" s="3">
        <v>0</v>
      </c>
      <c r="M16" s="5">
        <v>1786395</v>
      </c>
    </row>
    <row r="17" spans="1:13" x14ac:dyDescent="0.2">
      <c r="A17" s="41" t="s">
        <v>37</v>
      </c>
      <c r="B17" s="41"/>
      <c r="C17" s="5">
        <v>16597970</v>
      </c>
      <c r="D17" s="3">
        <v>14.48</v>
      </c>
      <c r="E17" s="3">
        <v>0.95</v>
      </c>
      <c r="F17" s="5">
        <v>239414696</v>
      </c>
      <c r="G17" s="5">
        <v>241654454</v>
      </c>
      <c r="H17" s="5">
        <v>2239758</v>
      </c>
      <c r="I17" s="5">
        <v>385967</v>
      </c>
      <c r="J17" s="5">
        <v>220656047</v>
      </c>
      <c r="K17" s="5">
        <v>2160679</v>
      </c>
      <c r="L17" s="3">
        <v>0</v>
      </c>
      <c r="M17" s="5">
        <v>18837728</v>
      </c>
    </row>
    <row r="18" spans="1:13" x14ac:dyDescent="0.2">
      <c r="A18" s="41" t="s">
        <v>86</v>
      </c>
      <c r="B18" s="41"/>
      <c r="C18" s="5">
        <v>1463639</v>
      </c>
      <c r="D18" s="3">
        <v>2.44</v>
      </c>
      <c r="E18" s="3">
        <v>0.46</v>
      </c>
      <c r="F18" s="5">
        <v>6669909</v>
      </c>
      <c r="G18" s="5">
        <v>6998510</v>
      </c>
      <c r="H18" s="5">
        <v>328601</v>
      </c>
      <c r="I18" s="5">
        <v>365339</v>
      </c>
      <c r="J18" s="3">
        <v>0</v>
      </c>
      <c r="K18" s="5">
        <v>5206270</v>
      </c>
      <c r="L18" s="3">
        <v>0</v>
      </c>
      <c r="M18" s="5">
        <v>1792240</v>
      </c>
    </row>
    <row r="19" spans="1:13" x14ac:dyDescent="0.2">
      <c r="A19" s="41" t="s">
        <v>18</v>
      </c>
      <c r="B19" s="41"/>
      <c r="C19" s="5">
        <v>30104353</v>
      </c>
      <c r="D19" s="3">
        <v>9.36</v>
      </c>
      <c r="E19" s="3">
        <v>0.39</v>
      </c>
      <c r="F19" s="5">
        <v>428800523</v>
      </c>
      <c r="G19" s="5">
        <v>429638880</v>
      </c>
      <c r="H19" s="5">
        <v>838357</v>
      </c>
      <c r="I19" s="5">
        <v>7120478</v>
      </c>
      <c r="J19" s="5">
        <v>358199765</v>
      </c>
      <c r="K19" s="5">
        <v>40496405</v>
      </c>
      <c r="L19" s="3">
        <v>0</v>
      </c>
      <c r="M19" s="5">
        <v>30942710</v>
      </c>
    </row>
    <row r="20" spans="1:13" x14ac:dyDescent="0.2">
      <c r="A20" s="41" t="s">
        <v>39</v>
      </c>
      <c r="B20" s="41"/>
      <c r="C20" s="5">
        <v>8068323</v>
      </c>
      <c r="D20" s="3">
        <v>7.4</v>
      </c>
      <c r="E20" s="3">
        <v>0.17</v>
      </c>
      <c r="F20" s="5">
        <v>102410875</v>
      </c>
      <c r="G20" s="5">
        <v>106467158</v>
      </c>
      <c r="H20" s="5">
        <v>4056283</v>
      </c>
      <c r="I20" s="5">
        <v>171204</v>
      </c>
      <c r="J20" s="5">
        <v>90995412</v>
      </c>
      <c r="K20" s="5">
        <v>3347140</v>
      </c>
      <c r="L20" s="3">
        <v>0</v>
      </c>
      <c r="M20" s="5">
        <v>12124606</v>
      </c>
    </row>
    <row r="21" spans="1:13" x14ac:dyDescent="0.2">
      <c r="A21" s="41" t="s">
        <v>40</v>
      </c>
      <c r="B21" s="41"/>
      <c r="C21" s="5">
        <v>17531431</v>
      </c>
      <c r="D21" s="3">
        <v>9.1199999999999992</v>
      </c>
      <c r="E21" s="3">
        <v>0.21</v>
      </c>
      <c r="F21" s="5">
        <v>274396530</v>
      </c>
      <c r="G21" s="5">
        <v>284144133</v>
      </c>
      <c r="H21" s="5">
        <v>9747603</v>
      </c>
      <c r="I21" s="5">
        <v>1086532</v>
      </c>
      <c r="J21" s="5">
        <v>256383160</v>
      </c>
      <c r="K21" s="5">
        <v>481939</v>
      </c>
      <c r="L21" s="3">
        <v>0</v>
      </c>
      <c r="M21" s="5">
        <v>27279034</v>
      </c>
    </row>
    <row r="22" spans="1:13" x14ac:dyDescent="0.2">
      <c r="A22" s="41" t="s">
        <v>19</v>
      </c>
      <c r="B22" s="41"/>
      <c r="C22" s="5">
        <v>86748181</v>
      </c>
      <c r="D22" s="3">
        <v>10.32</v>
      </c>
      <c r="E22" s="3">
        <v>0.7</v>
      </c>
      <c r="F22" s="5">
        <v>1258110035</v>
      </c>
      <c r="G22" s="5">
        <v>1277681332</v>
      </c>
      <c r="H22" s="5">
        <v>19571297</v>
      </c>
      <c r="I22" s="5">
        <v>26319626</v>
      </c>
      <c r="J22" s="5">
        <v>1101257753</v>
      </c>
      <c r="K22" s="5">
        <v>61319856</v>
      </c>
      <c r="L22" s="5">
        <v>8784245</v>
      </c>
      <c r="M22" s="5">
        <v>106319478</v>
      </c>
    </row>
    <row r="23" spans="1:13" x14ac:dyDescent="0.2">
      <c r="A23" s="41" t="s">
        <v>87</v>
      </c>
      <c r="B23" s="41"/>
      <c r="C23" s="5">
        <v>41098956</v>
      </c>
      <c r="D23" s="3">
        <v>8.9</v>
      </c>
      <c r="E23" s="3">
        <v>0.1</v>
      </c>
      <c r="F23" s="5">
        <v>631558621</v>
      </c>
      <c r="G23" s="5">
        <v>652744754</v>
      </c>
      <c r="H23" s="5">
        <v>21186133</v>
      </c>
      <c r="I23" s="5">
        <v>5576729</v>
      </c>
      <c r="J23" s="5">
        <v>572255641</v>
      </c>
      <c r="K23" s="5">
        <v>18204024</v>
      </c>
      <c r="L23" s="3">
        <v>0</v>
      </c>
      <c r="M23" s="5">
        <v>62285089</v>
      </c>
    </row>
    <row r="24" spans="1:13" x14ac:dyDescent="0.2">
      <c r="A24" s="41" t="s">
        <v>20</v>
      </c>
      <c r="B24" s="41"/>
      <c r="C24" s="5">
        <v>14755393</v>
      </c>
      <c r="D24" s="3">
        <v>9.83</v>
      </c>
      <c r="E24" s="3">
        <v>0.42</v>
      </c>
      <c r="F24" s="5">
        <v>208253449</v>
      </c>
      <c r="G24" s="5">
        <v>215372085</v>
      </c>
      <c r="H24" s="5">
        <v>7118636</v>
      </c>
      <c r="I24" s="5">
        <v>2415736</v>
      </c>
      <c r="J24" s="5">
        <v>187383147</v>
      </c>
      <c r="K24" s="5">
        <v>7283018</v>
      </c>
      <c r="L24" s="3">
        <v>0</v>
      </c>
      <c r="M24" s="5">
        <v>20705920</v>
      </c>
    </row>
    <row r="25" spans="1:13" x14ac:dyDescent="0.2">
      <c r="A25" s="41" t="s">
        <v>42</v>
      </c>
      <c r="B25" s="41"/>
      <c r="C25" s="5">
        <v>15134312</v>
      </c>
      <c r="D25" s="3">
        <v>7.16</v>
      </c>
      <c r="E25" s="3">
        <v>0.26</v>
      </c>
      <c r="F25" s="5">
        <v>220660552</v>
      </c>
      <c r="G25" s="5">
        <v>225717500</v>
      </c>
      <c r="H25" s="5">
        <v>5056948</v>
      </c>
      <c r="I25" s="5">
        <v>12161638</v>
      </c>
      <c r="J25" s="5">
        <v>181517216</v>
      </c>
      <c r="K25" s="5">
        <v>24009024</v>
      </c>
      <c r="L25" s="3">
        <v>0</v>
      </c>
      <c r="M25" s="5">
        <v>20191260</v>
      </c>
    </row>
    <row r="26" spans="1:13" x14ac:dyDescent="0.2">
      <c r="A26" s="41" t="s">
        <v>88</v>
      </c>
      <c r="B26" s="41"/>
      <c r="C26" s="5">
        <v>1463639</v>
      </c>
      <c r="D26" s="3">
        <v>0.87</v>
      </c>
      <c r="E26" s="3">
        <v>0.06</v>
      </c>
      <c r="F26" s="5">
        <v>3595783</v>
      </c>
      <c r="G26" s="5">
        <v>4056505</v>
      </c>
      <c r="H26" s="5">
        <v>460722</v>
      </c>
      <c r="I26" s="5">
        <v>825180</v>
      </c>
      <c r="J26" s="3">
        <v>0</v>
      </c>
      <c r="K26" s="5">
        <v>2132144</v>
      </c>
      <c r="L26" s="3">
        <v>0</v>
      </c>
      <c r="M26" s="5">
        <v>1924361</v>
      </c>
    </row>
    <row r="27" spans="1:13" x14ac:dyDescent="0.2">
      <c r="A27" s="41" t="s">
        <v>21</v>
      </c>
      <c r="B27" s="41"/>
      <c r="C27" s="5">
        <v>65612902</v>
      </c>
      <c r="D27" s="3">
        <v>12.32</v>
      </c>
      <c r="E27" s="3">
        <v>0.43</v>
      </c>
      <c r="F27" s="5">
        <v>989632824</v>
      </c>
      <c r="G27" s="5">
        <v>989868713</v>
      </c>
      <c r="H27" s="5">
        <v>235889</v>
      </c>
      <c r="I27" s="5">
        <v>5164340</v>
      </c>
      <c r="J27" s="5">
        <v>868871576</v>
      </c>
      <c r="K27" s="5">
        <v>54970400</v>
      </c>
      <c r="L27" s="5">
        <v>177946</v>
      </c>
      <c r="M27" s="5">
        <v>65848791</v>
      </c>
    </row>
    <row r="28" spans="1:13" x14ac:dyDescent="0.2">
      <c r="A28" s="41" t="s">
        <v>22</v>
      </c>
      <c r="B28" s="41"/>
      <c r="C28" s="5">
        <v>12964823</v>
      </c>
      <c r="D28" s="3">
        <v>2.93</v>
      </c>
      <c r="E28" s="3">
        <v>0.38</v>
      </c>
      <c r="F28" s="5">
        <v>107548593</v>
      </c>
      <c r="G28" s="5">
        <v>128308187</v>
      </c>
      <c r="H28" s="5">
        <v>20759594</v>
      </c>
      <c r="I28" s="5">
        <v>10596046</v>
      </c>
      <c r="J28" s="5">
        <v>35421188</v>
      </c>
      <c r="K28" s="5">
        <v>79922176</v>
      </c>
      <c r="L28" s="3">
        <v>0</v>
      </c>
      <c r="M28" s="5">
        <v>12964823</v>
      </c>
    </row>
    <row r="29" spans="1:13" x14ac:dyDescent="0.2">
      <c r="A29" s="41" t="s">
        <v>43</v>
      </c>
      <c r="B29" s="41"/>
      <c r="C29" s="5">
        <v>16151526</v>
      </c>
      <c r="D29" s="3">
        <v>10.73</v>
      </c>
      <c r="E29" s="3">
        <v>0.28000000000000003</v>
      </c>
      <c r="F29" s="5">
        <v>252140514</v>
      </c>
      <c r="G29" s="5">
        <v>254762090</v>
      </c>
      <c r="H29" s="5">
        <v>2621576</v>
      </c>
      <c r="I29" s="5">
        <v>3025455</v>
      </c>
      <c r="J29" s="5">
        <v>226653775</v>
      </c>
      <c r="K29" s="5">
        <v>11956789</v>
      </c>
      <c r="L29" s="3">
        <v>0</v>
      </c>
      <c r="M29" s="5">
        <v>16151526</v>
      </c>
    </row>
    <row r="30" spans="1:13" x14ac:dyDescent="0.2">
      <c r="A30" s="41" t="s">
        <v>44</v>
      </c>
      <c r="B30" s="41"/>
      <c r="C30" s="5">
        <v>15391387</v>
      </c>
      <c r="D30" s="3">
        <v>8.11</v>
      </c>
      <c r="E30" s="3">
        <v>0.43</v>
      </c>
      <c r="F30" s="5">
        <v>218816479</v>
      </c>
      <c r="G30" s="5">
        <v>226902199</v>
      </c>
      <c r="H30" s="5">
        <v>8085720</v>
      </c>
      <c r="I30" s="5">
        <v>2603907</v>
      </c>
      <c r="J30" s="5">
        <v>197472108</v>
      </c>
      <c r="K30" s="5">
        <v>5952984</v>
      </c>
      <c r="L30" s="3">
        <v>0</v>
      </c>
      <c r="M30" s="5">
        <v>23477107</v>
      </c>
    </row>
    <row r="31" spans="1:13" x14ac:dyDescent="0.2">
      <c r="A31" s="41" t="s">
        <v>119</v>
      </c>
      <c r="B31" s="41"/>
      <c r="C31" s="5">
        <v>4162643</v>
      </c>
      <c r="D31" s="3">
        <v>14.26</v>
      </c>
      <c r="E31" s="3">
        <v>1.19</v>
      </c>
      <c r="F31" s="5">
        <v>49955136</v>
      </c>
      <c r="G31" s="5">
        <v>50207022</v>
      </c>
      <c r="H31" s="5">
        <v>251886</v>
      </c>
      <c r="I31" s="5">
        <v>1226673</v>
      </c>
      <c r="J31" s="5">
        <v>44646799</v>
      </c>
      <c r="K31" s="5">
        <v>1397580</v>
      </c>
      <c r="L31" s="3">
        <v>0</v>
      </c>
      <c r="M31" s="5">
        <v>4162643</v>
      </c>
    </row>
    <row r="32" spans="1:13" x14ac:dyDescent="0.2">
      <c r="A32" s="41" t="s">
        <v>46</v>
      </c>
      <c r="B32" s="41"/>
      <c r="C32" s="5">
        <v>1463639</v>
      </c>
      <c r="D32" s="3">
        <v>0.42</v>
      </c>
      <c r="E32" s="3">
        <v>0.03</v>
      </c>
      <c r="F32" s="5">
        <v>3096025</v>
      </c>
      <c r="G32" s="5">
        <v>3236329</v>
      </c>
      <c r="H32" s="5">
        <v>140304</v>
      </c>
      <c r="I32" s="5">
        <v>2558757</v>
      </c>
      <c r="J32" s="5">
        <v>1582359</v>
      </c>
      <c r="K32" s="5">
        <v>50027</v>
      </c>
      <c r="L32" s="3">
        <v>0</v>
      </c>
      <c r="M32" s="5">
        <v>1603943</v>
      </c>
    </row>
    <row r="33" spans="1:13" x14ac:dyDescent="0.2">
      <c r="A33" s="41" t="s">
        <v>47</v>
      </c>
      <c r="B33" s="41"/>
      <c r="C33" s="5">
        <v>10388954</v>
      </c>
      <c r="D33" s="3">
        <v>11.12</v>
      </c>
      <c r="E33" s="3">
        <v>0.08</v>
      </c>
      <c r="F33" s="5">
        <v>162460549</v>
      </c>
      <c r="G33" s="5">
        <v>166193742</v>
      </c>
      <c r="H33" s="5">
        <v>3733193</v>
      </c>
      <c r="I33" s="5">
        <v>250005</v>
      </c>
      <c r="J33" s="5">
        <v>150319640</v>
      </c>
      <c r="K33" s="5">
        <v>1751955</v>
      </c>
      <c r="L33" s="3">
        <v>0</v>
      </c>
      <c r="M33" s="5">
        <v>14122147</v>
      </c>
    </row>
    <row r="34" spans="1:13" x14ac:dyDescent="0.2">
      <c r="A34" s="41" t="s">
        <v>48</v>
      </c>
      <c r="B34" s="41"/>
      <c r="C34" s="5">
        <v>3966658</v>
      </c>
      <c r="D34" s="3">
        <v>6.41</v>
      </c>
      <c r="E34" s="3">
        <v>0.37</v>
      </c>
      <c r="F34" s="5">
        <v>48961468</v>
      </c>
      <c r="G34" s="5">
        <v>51405721</v>
      </c>
      <c r="H34" s="5">
        <v>2444253</v>
      </c>
      <c r="I34" s="5">
        <v>2190451</v>
      </c>
      <c r="J34" s="5">
        <v>41317237</v>
      </c>
      <c r="K34" s="5">
        <v>3558716</v>
      </c>
      <c r="L34" s="5">
        <v>118857</v>
      </c>
      <c r="M34" s="5">
        <v>6410911</v>
      </c>
    </row>
    <row r="35" spans="1:13" x14ac:dyDescent="0.2">
      <c r="A35" s="41" t="s">
        <v>49</v>
      </c>
      <c r="B35" s="41"/>
      <c r="C35" s="5">
        <v>38416544</v>
      </c>
      <c r="D35" s="3">
        <v>14.42</v>
      </c>
      <c r="E35" s="3">
        <v>0.28999999999999998</v>
      </c>
      <c r="F35" s="5">
        <v>598725170</v>
      </c>
      <c r="G35" s="5">
        <v>601301063</v>
      </c>
      <c r="H35" s="5">
        <v>2575893</v>
      </c>
      <c r="I35" s="5">
        <v>2570653</v>
      </c>
      <c r="J35" s="5">
        <v>560813157</v>
      </c>
      <c r="K35" s="5">
        <v>2061604</v>
      </c>
      <c r="L35" s="5">
        <v>9758</v>
      </c>
      <c r="M35" s="5">
        <v>38416544</v>
      </c>
    </row>
    <row r="36" spans="1:13" x14ac:dyDescent="0.2">
      <c r="A36" s="41" t="s">
        <v>24</v>
      </c>
      <c r="B36" s="41"/>
      <c r="C36" s="5">
        <v>12017183</v>
      </c>
      <c r="D36" s="3">
        <v>7.65</v>
      </c>
      <c r="E36" s="3">
        <v>0.12</v>
      </c>
      <c r="F36" s="5">
        <v>188797122</v>
      </c>
      <c r="G36" s="5">
        <v>193307747</v>
      </c>
      <c r="H36" s="5">
        <v>4510625</v>
      </c>
      <c r="I36" s="5">
        <v>9036373</v>
      </c>
      <c r="J36" s="5">
        <v>175209167</v>
      </c>
      <c r="K36" s="5">
        <v>1569975</v>
      </c>
      <c r="L36" s="5">
        <v>797</v>
      </c>
      <c r="M36" s="5">
        <v>16527808</v>
      </c>
    </row>
    <row r="37" spans="1:13" x14ac:dyDescent="0.2">
      <c r="A37" s="41" t="s">
        <v>50</v>
      </c>
      <c r="B37" s="41"/>
      <c r="C37" s="5">
        <v>27670917</v>
      </c>
      <c r="D37" s="3">
        <v>8.49</v>
      </c>
      <c r="E37" s="3">
        <v>0.62</v>
      </c>
      <c r="F37" s="5">
        <v>386810491</v>
      </c>
      <c r="G37" s="5">
        <v>396649333</v>
      </c>
      <c r="H37" s="5">
        <v>9838842</v>
      </c>
      <c r="I37" s="5">
        <v>8788522</v>
      </c>
      <c r="J37" s="5">
        <v>344253012</v>
      </c>
      <c r="K37" s="5">
        <v>14820334</v>
      </c>
      <c r="L37" s="5">
        <v>66228</v>
      </c>
      <c r="M37" s="5">
        <v>37509759</v>
      </c>
    </row>
    <row r="38" spans="1:13" x14ac:dyDescent="0.2">
      <c r="A38" s="41" t="s">
        <v>52</v>
      </c>
      <c r="B38" s="41"/>
      <c r="C38" s="5">
        <v>37656821</v>
      </c>
      <c r="D38" s="3">
        <v>8.59</v>
      </c>
      <c r="E38" s="3">
        <v>7.0000000000000007E-2</v>
      </c>
      <c r="F38" s="5">
        <v>589311133</v>
      </c>
      <c r="G38" s="5">
        <v>594701931</v>
      </c>
      <c r="H38" s="5">
        <v>5390798</v>
      </c>
      <c r="I38" s="5">
        <v>13850689</v>
      </c>
      <c r="J38" s="5">
        <v>543142216</v>
      </c>
      <c r="K38" s="5">
        <v>8512096</v>
      </c>
      <c r="L38" s="3">
        <v>0</v>
      </c>
      <c r="M38" s="5">
        <v>43047619</v>
      </c>
    </row>
    <row r="39" spans="1:13" x14ac:dyDescent="0.2">
      <c r="A39" s="43" t="s">
        <v>53</v>
      </c>
      <c r="B39" s="43"/>
      <c r="C39" s="5">
        <v>2776413</v>
      </c>
      <c r="D39" s="3">
        <v>9.68</v>
      </c>
      <c r="E39" s="3">
        <v>0.19</v>
      </c>
      <c r="F39" s="5">
        <v>43626190</v>
      </c>
      <c r="G39" s="5">
        <v>45180166</v>
      </c>
      <c r="H39" s="5">
        <v>1553976</v>
      </c>
      <c r="I39" s="5">
        <v>13365</v>
      </c>
      <c r="J39" s="5">
        <v>40849777</v>
      </c>
      <c r="K39" s="3">
        <v>0</v>
      </c>
      <c r="L39" s="3">
        <v>0</v>
      </c>
      <c r="M39" s="5">
        <v>4330389</v>
      </c>
    </row>
    <row r="40" spans="1:13" x14ac:dyDescent="0.2">
      <c r="A40" s="44" t="s">
        <v>108</v>
      </c>
      <c r="B40" s="44"/>
      <c r="C40" s="24">
        <f>SUM(C11:C39)</f>
        <v>498924624</v>
      </c>
      <c r="D40" s="25"/>
      <c r="E40" s="25"/>
      <c r="F40" s="24">
        <f>SUM(F11:F39)</f>
        <v>7153543397</v>
      </c>
      <c r="G40" s="24">
        <f t="shared" ref="G40:M40" si="0">SUM(G11:G39)</f>
        <v>7292566807</v>
      </c>
      <c r="H40" s="24">
        <f t="shared" si="0"/>
        <v>139023410</v>
      </c>
      <c r="I40" s="24">
        <f t="shared" si="0"/>
        <v>124065072</v>
      </c>
      <c r="J40" s="24">
        <f t="shared" si="0"/>
        <v>6308514156</v>
      </c>
      <c r="K40" s="24">
        <f t="shared" si="0"/>
        <v>364211629</v>
      </c>
      <c r="L40" s="24">
        <f t="shared" si="0"/>
        <v>9270046</v>
      </c>
      <c r="M40" s="24">
        <f t="shared" si="0"/>
        <v>610570976</v>
      </c>
    </row>
    <row r="41" spans="1:13" x14ac:dyDescent="0.2">
      <c r="A41" s="23"/>
      <c r="B41" s="23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23"/>
    </row>
    <row r="42" spans="1:13" x14ac:dyDescent="0.2">
      <c r="A42" s="41" t="s">
        <v>55</v>
      </c>
      <c r="B42" s="41"/>
      <c r="C42" s="5">
        <v>7917249</v>
      </c>
      <c r="D42" s="3">
        <v>4.05</v>
      </c>
      <c r="E42" s="3">
        <v>0.7</v>
      </c>
      <c r="F42" s="5">
        <v>45974579</v>
      </c>
      <c r="G42" s="5">
        <v>48468413</v>
      </c>
      <c r="H42" s="5">
        <v>2493834</v>
      </c>
      <c r="I42" s="5">
        <v>7045593</v>
      </c>
      <c r="J42" s="5">
        <v>37640121</v>
      </c>
      <c r="K42" s="5">
        <v>417209</v>
      </c>
      <c r="L42" s="3">
        <v>0</v>
      </c>
      <c r="M42" s="5">
        <v>10411083</v>
      </c>
    </row>
    <row r="43" spans="1:13" x14ac:dyDescent="0.2">
      <c r="A43" s="43" t="s">
        <v>89</v>
      </c>
      <c r="B43" s="43"/>
      <c r="C43" s="5">
        <v>18178032</v>
      </c>
      <c r="D43" s="3">
        <v>6.93</v>
      </c>
      <c r="E43" s="3">
        <v>0.41</v>
      </c>
      <c r="F43" s="5">
        <v>274699678</v>
      </c>
      <c r="G43" s="5">
        <v>290357270</v>
      </c>
      <c r="H43" s="5">
        <v>15657592</v>
      </c>
      <c r="I43" s="5">
        <v>3852337</v>
      </c>
      <c r="J43" s="5">
        <v>256268619</v>
      </c>
      <c r="K43" s="5">
        <v>253027</v>
      </c>
      <c r="L43" s="3">
        <v>0</v>
      </c>
      <c r="M43" s="5">
        <v>33835624</v>
      </c>
    </row>
    <row r="44" spans="1:13" x14ac:dyDescent="0.2">
      <c r="A44" s="44" t="s">
        <v>109</v>
      </c>
      <c r="B44" s="44"/>
      <c r="C44" s="24">
        <f>SUM(C42:C43)</f>
        <v>26095281</v>
      </c>
      <c r="D44" s="25"/>
      <c r="E44" s="25"/>
      <c r="F44" s="24">
        <f t="shared" ref="F44:M44" si="1">SUM(F42:F43)</f>
        <v>320674257</v>
      </c>
      <c r="G44" s="24">
        <f t="shared" si="1"/>
        <v>338825683</v>
      </c>
      <c r="H44" s="24">
        <f t="shared" si="1"/>
        <v>18151426</v>
      </c>
      <c r="I44" s="24">
        <f t="shared" si="1"/>
        <v>10897930</v>
      </c>
      <c r="J44" s="24">
        <f t="shared" si="1"/>
        <v>293908740</v>
      </c>
      <c r="K44" s="24">
        <f t="shared" si="1"/>
        <v>670236</v>
      </c>
      <c r="L44" s="24">
        <f t="shared" si="1"/>
        <v>0</v>
      </c>
      <c r="M44" s="24">
        <f t="shared" si="1"/>
        <v>44246707</v>
      </c>
    </row>
    <row r="45" spans="1:13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23"/>
    </row>
    <row r="46" spans="1:13" x14ac:dyDescent="0.2">
      <c r="A46" s="38" t="s">
        <v>10</v>
      </c>
      <c r="B46" s="38"/>
      <c r="C46" s="27">
        <f>C40+C44</f>
        <v>525019905</v>
      </c>
      <c r="D46" s="20"/>
      <c r="E46" s="20"/>
      <c r="F46" s="27">
        <f>F40+F44</f>
        <v>7474217654</v>
      </c>
      <c r="G46" s="27">
        <f t="shared" ref="G46:M46" si="2">G40+G44</f>
        <v>7631392490</v>
      </c>
      <c r="H46" s="27">
        <f t="shared" si="2"/>
        <v>157174836</v>
      </c>
      <c r="I46" s="27">
        <f t="shared" si="2"/>
        <v>134963002</v>
      </c>
      <c r="J46" s="27">
        <f t="shared" si="2"/>
        <v>6602422896</v>
      </c>
      <c r="K46" s="27">
        <f t="shared" si="2"/>
        <v>364881865</v>
      </c>
      <c r="L46" s="27">
        <f t="shared" si="2"/>
        <v>9270046</v>
      </c>
      <c r="M46" s="27">
        <f t="shared" si="2"/>
        <v>654817683</v>
      </c>
    </row>
    <row r="48" spans="1:13" x14ac:dyDescent="0.2">
      <c r="A48" s="34" t="s">
        <v>111</v>
      </c>
      <c r="B48" s="56" t="s">
        <v>114</v>
      </c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</row>
    <row r="51" spans="1:13" x14ac:dyDescent="0.2">
      <c r="A51" s="49" t="s">
        <v>60</v>
      </c>
      <c r="B51" s="49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3" x14ac:dyDescent="0.2">
      <c r="A52" s="49" t="s">
        <v>1</v>
      </c>
      <c r="B52" s="49"/>
      <c r="C52" s="49"/>
      <c r="D52" s="49"/>
      <c r="E52" s="49"/>
      <c r="F52" s="6"/>
      <c r="G52" s="6"/>
      <c r="H52" s="6"/>
      <c r="I52" s="6"/>
      <c r="J52" s="6"/>
      <c r="K52" s="6"/>
      <c r="L52" s="6"/>
    </row>
    <row r="53" spans="1:13" x14ac:dyDescent="0.2">
      <c r="A53" s="58"/>
      <c r="B53" s="58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3" ht="12.75" customHeight="1" x14ac:dyDescent="0.2">
      <c r="A54" s="40" t="s">
        <v>61</v>
      </c>
      <c r="B54" s="40"/>
      <c r="C54" s="40"/>
      <c r="D54" s="40"/>
      <c r="E54" s="35"/>
      <c r="F54" s="32"/>
      <c r="G54" s="32"/>
      <c r="H54" s="32"/>
      <c r="I54" s="32"/>
      <c r="J54" s="32"/>
      <c r="K54" s="32"/>
      <c r="L54" s="32"/>
    </row>
    <row r="55" spans="1:13" x14ac:dyDescent="0.2">
      <c r="A55" s="42" t="s">
        <v>2</v>
      </c>
      <c r="B55" s="42"/>
      <c r="C55" s="19"/>
      <c r="D55" s="37" t="s">
        <v>4</v>
      </c>
      <c r="E55" s="37"/>
      <c r="F55" s="19" t="s">
        <v>62</v>
      </c>
      <c r="G55" s="19" t="s">
        <v>29</v>
      </c>
      <c r="H55" s="19" t="s">
        <v>63</v>
      </c>
      <c r="I55" s="19" t="s">
        <v>62</v>
      </c>
      <c r="J55" s="19" t="s">
        <v>29</v>
      </c>
      <c r="K55" s="19" t="s">
        <v>63</v>
      </c>
      <c r="L55" s="9"/>
      <c r="M55" s="9"/>
    </row>
    <row r="56" spans="1:13" x14ac:dyDescent="0.2">
      <c r="A56" s="15"/>
      <c r="B56" s="15"/>
      <c r="C56" s="15"/>
      <c r="D56" s="15" t="s">
        <v>10</v>
      </c>
      <c r="E56" s="15" t="s">
        <v>11</v>
      </c>
      <c r="F56" s="15" t="s">
        <v>64</v>
      </c>
      <c r="G56" s="15" t="s">
        <v>65</v>
      </c>
      <c r="H56" s="15" t="s">
        <v>66</v>
      </c>
      <c r="I56" s="15" t="s">
        <v>90</v>
      </c>
      <c r="J56" s="15" t="s">
        <v>65</v>
      </c>
      <c r="K56" s="15" t="s">
        <v>66</v>
      </c>
      <c r="L56" s="9"/>
      <c r="M56" s="9"/>
    </row>
    <row r="57" spans="1:13" x14ac:dyDescent="0.2">
      <c r="A57" s="20"/>
      <c r="B57" s="20"/>
      <c r="C57" s="20"/>
      <c r="D57" s="20"/>
      <c r="E57" s="20"/>
      <c r="F57" s="20" t="s">
        <v>68</v>
      </c>
      <c r="G57" s="20" t="s">
        <v>69</v>
      </c>
      <c r="H57" s="20" t="s">
        <v>69</v>
      </c>
      <c r="I57" s="20" t="s">
        <v>3</v>
      </c>
      <c r="J57" s="20" t="s">
        <v>70</v>
      </c>
      <c r="K57" s="20" t="s">
        <v>70</v>
      </c>
      <c r="L57" s="9"/>
      <c r="M57" s="9"/>
    </row>
    <row r="58" spans="1:13" x14ac:dyDescent="0.2">
      <c r="A58" s="15"/>
      <c r="B58" s="15"/>
      <c r="C58" s="15"/>
      <c r="D58" s="15"/>
      <c r="E58" s="15"/>
      <c r="F58" s="30"/>
      <c r="G58" s="30"/>
      <c r="H58" s="30"/>
      <c r="I58" s="30"/>
      <c r="J58" s="30"/>
      <c r="K58" s="30"/>
      <c r="L58" s="9"/>
      <c r="M58" s="9"/>
    </row>
    <row r="59" spans="1:13" x14ac:dyDescent="0.2">
      <c r="A59" s="52" t="s">
        <v>23</v>
      </c>
      <c r="B59" s="52"/>
      <c r="C59" s="4"/>
      <c r="D59" s="3">
        <v>1.1599999999999999</v>
      </c>
      <c r="E59" s="3">
        <v>0.02</v>
      </c>
      <c r="F59" s="5">
        <v>40102426</v>
      </c>
      <c r="G59" s="5">
        <v>40102426</v>
      </c>
      <c r="H59" s="3">
        <v>0</v>
      </c>
      <c r="I59" s="5">
        <v>47511288</v>
      </c>
      <c r="J59" s="3">
        <v>48313955</v>
      </c>
      <c r="K59" s="5">
        <v>802667</v>
      </c>
      <c r="L59" s="9"/>
      <c r="M59" s="9"/>
    </row>
    <row r="60" spans="1:13" x14ac:dyDescent="0.2">
      <c r="A60" s="53" t="s">
        <v>110</v>
      </c>
      <c r="B60" s="53"/>
      <c r="C60" s="53"/>
      <c r="D60" s="20">
        <v>0.6</v>
      </c>
      <c r="E60" s="20">
        <v>0.02</v>
      </c>
      <c r="F60" s="27">
        <v>15125631</v>
      </c>
      <c r="G60" s="27">
        <v>15125631</v>
      </c>
      <c r="H60" s="20">
        <v>0</v>
      </c>
      <c r="I60" s="27">
        <v>25746704</v>
      </c>
      <c r="J60" s="27">
        <v>26139122</v>
      </c>
      <c r="K60" s="27">
        <v>392418</v>
      </c>
      <c r="L60" s="9"/>
      <c r="M60" s="9"/>
    </row>
    <row r="61" spans="1:13" x14ac:dyDescent="0.2">
      <c r="A61" s="3"/>
      <c r="B61" s="3"/>
      <c r="C61" s="3"/>
      <c r="D61" s="3"/>
      <c r="E61" s="3"/>
      <c r="F61" s="3"/>
      <c r="G61" s="3"/>
      <c r="H61" s="3"/>
      <c r="J61" s="3"/>
      <c r="K61" s="3"/>
      <c r="L61" s="9"/>
      <c r="M61" s="9"/>
    </row>
    <row r="62" spans="1:13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9"/>
    </row>
    <row r="63" spans="1:13" x14ac:dyDescent="0.2">
      <c r="A63" s="57" t="s">
        <v>73</v>
      </c>
      <c r="B63" s="57"/>
      <c r="C63" s="57"/>
      <c r="D63" s="57"/>
      <c r="E63" s="57"/>
      <c r="F63" s="57"/>
      <c r="G63" s="32"/>
      <c r="H63" s="32"/>
      <c r="I63" s="32"/>
      <c r="J63" s="32"/>
      <c r="K63" s="32"/>
      <c r="L63" s="9"/>
    </row>
    <row r="64" spans="1:13" x14ac:dyDescent="0.2">
      <c r="A64" s="42" t="s">
        <v>2</v>
      </c>
      <c r="B64" s="42"/>
      <c r="C64" s="18"/>
      <c r="D64" s="37" t="s">
        <v>4</v>
      </c>
      <c r="E64" s="37"/>
      <c r="F64" s="19" t="s">
        <v>5</v>
      </c>
      <c r="G64" s="19" t="s">
        <v>5</v>
      </c>
      <c r="H64" s="19" t="s">
        <v>29</v>
      </c>
      <c r="I64" s="19" t="s">
        <v>74</v>
      </c>
      <c r="J64" s="15"/>
      <c r="K64" s="15"/>
      <c r="L64" s="9"/>
      <c r="M64" s="9"/>
    </row>
    <row r="65" spans="1:13" x14ac:dyDescent="0.2">
      <c r="A65" s="15"/>
      <c r="B65" s="23"/>
      <c r="C65" s="23"/>
      <c r="D65" s="15" t="s">
        <v>10</v>
      </c>
      <c r="E65" s="15" t="s">
        <v>11</v>
      </c>
      <c r="F65" s="15" t="s">
        <v>75</v>
      </c>
      <c r="G65" s="15" t="s">
        <v>75</v>
      </c>
      <c r="H65" s="15" t="s">
        <v>76</v>
      </c>
      <c r="I65" s="15" t="s">
        <v>66</v>
      </c>
      <c r="J65" s="15"/>
      <c r="K65" s="15"/>
      <c r="M65" s="9"/>
    </row>
    <row r="66" spans="1:13" x14ac:dyDescent="0.2">
      <c r="A66" s="15"/>
      <c r="B66" s="23"/>
      <c r="C66" s="23"/>
      <c r="D66" s="15"/>
      <c r="E66" s="15"/>
      <c r="F66" s="15" t="s">
        <v>77</v>
      </c>
      <c r="G66" s="15" t="s">
        <v>78</v>
      </c>
      <c r="H66" s="15" t="s">
        <v>79</v>
      </c>
      <c r="I66" s="15" t="s">
        <v>80</v>
      </c>
      <c r="J66" s="15"/>
      <c r="K66" s="15"/>
      <c r="M66" s="9"/>
    </row>
    <row r="67" spans="1:13" x14ac:dyDescent="0.2">
      <c r="A67" s="20"/>
      <c r="B67" s="17"/>
      <c r="C67" s="17"/>
      <c r="D67" s="20"/>
      <c r="E67" s="20"/>
      <c r="F67" s="20" t="s">
        <v>81</v>
      </c>
      <c r="G67" s="20" t="s">
        <v>82</v>
      </c>
      <c r="H67" s="20" t="s">
        <v>83</v>
      </c>
      <c r="I67" s="20" t="s">
        <v>83</v>
      </c>
      <c r="J67" s="15"/>
      <c r="K67" s="15"/>
      <c r="M67" s="9"/>
    </row>
    <row r="68" spans="1:13" x14ac:dyDescent="0.2">
      <c r="A68" s="15"/>
      <c r="B68" s="18"/>
      <c r="C68" s="18"/>
      <c r="D68" s="15"/>
      <c r="E68" s="15"/>
      <c r="F68" s="15"/>
      <c r="G68" s="15"/>
      <c r="H68" s="15"/>
      <c r="I68" s="15"/>
      <c r="J68" s="15"/>
      <c r="K68" s="15"/>
      <c r="M68" s="9"/>
    </row>
    <row r="69" spans="1:13" x14ac:dyDescent="0.2">
      <c r="A69" s="53" t="s">
        <v>84</v>
      </c>
      <c r="B69" s="53"/>
      <c r="C69" s="17"/>
      <c r="D69" s="20">
        <v>3.37</v>
      </c>
      <c r="E69" s="20">
        <v>0.03</v>
      </c>
      <c r="F69" s="27">
        <v>36282112</v>
      </c>
      <c r="G69" s="27">
        <v>11625705</v>
      </c>
      <c r="H69" s="27">
        <v>48076260</v>
      </c>
      <c r="I69" s="27">
        <v>168443</v>
      </c>
      <c r="J69" s="3"/>
      <c r="K69" s="3"/>
      <c r="M69" s="9"/>
    </row>
  </sheetData>
  <mergeCells count="53">
    <mergeCell ref="A44:B44"/>
    <mergeCell ref="A46:B46"/>
    <mergeCell ref="A43:B43"/>
    <mergeCell ref="A39:B39"/>
    <mergeCell ref="A35:B35"/>
    <mergeCell ref="A36:B36"/>
    <mergeCell ref="A37:B37"/>
    <mergeCell ref="A69:B69"/>
    <mergeCell ref="A53:B53"/>
    <mergeCell ref="A40:B40"/>
    <mergeCell ref="A42:B42"/>
    <mergeCell ref="A51:B51"/>
    <mergeCell ref="A52:E52"/>
    <mergeCell ref="A30:B30"/>
    <mergeCell ref="A31:B31"/>
    <mergeCell ref="A32:B32"/>
    <mergeCell ref="A33:B33"/>
    <mergeCell ref="A34:B34"/>
    <mergeCell ref="A38:B38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12:B12"/>
    <mergeCell ref="A14:B14"/>
    <mergeCell ref="A13:B13"/>
    <mergeCell ref="A15:B15"/>
    <mergeCell ref="A16:B16"/>
    <mergeCell ref="A17:B17"/>
    <mergeCell ref="A6:B6"/>
    <mergeCell ref="D6:E6"/>
    <mergeCell ref="A3:B3"/>
    <mergeCell ref="A4:E4"/>
    <mergeCell ref="A10:B10"/>
    <mergeCell ref="A11:B11"/>
    <mergeCell ref="A1:C1"/>
    <mergeCell ref="B48:M48"/>
    <mergeCell ref="A60:C60"/>
    <mergeCell ref="A64:B64"/>
    <mergeCell ref="D64:E64"/>
    <mergeCell ref="A54:D54"/>
    <mergeCell ref="A63:F63"/>
    <mergeCell ref="A55:B55"/>
    <mergeCell ref="D55:E55"/>
    <mergeCell ref="A59:B59"/>
  </mergeCells>
  <phoneticPr fontId="1" type="noConversion"/>
  <pageMargins left="0.75" right="0.75" top="1" bottom="1" header="0" footer="0"/>
  <pageSetup paperSize="9" orientation="portrait" r:id="rId1"/>
  <headerFooter alignWithMargins="0"/>
  <ignoredErrors>
    <ignoredError sqref="A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2001</vt:lpstr>
      <vt:lpstr>Junio 2001</vt:lpstr>
      <vt:lpstr>Septiembre 2001</vt:lpstr>
      <vt:lpstr>Diciembre 2001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ELucero</dc:creator>
  <cp:lastModifiedBy>Castellón Chacón Viviana Angélica</cp:lastModifiedBy>
  <dcterms:created xsi:type="dcterms:W3CDTF">2004-08-04T16:52:48Z</dcterms:created>
  <dcterms:modified xsi:type="dcterms:W3CDTF">2013-12-13T14:52:14Z</dcterms:modified>
</cp:coreProperties>
</file>