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zo 2007" sheetId="1" r:id="rId1"/>
    <sheet name="Junio 2007" sheetId="2" r:id="rId2"/>
    <sheet name="Septiembre 2007" sheetId="3" r:id="rId3"/>
    <sheet name="Diciembre 2007" sheetId="4" r:id="rId4"/>
  </sheets>
  <calcPr calcId="145621"/>
</workbook>
</file>

<file path=xl/calcChain.xml><?xml version="1.0" encoding="utf-8"?>
<calcChain xmlns="http://schemas.openxmlformats.org/spreadsheetml/2006/main">
  <c r="C39" i="4" l="1"/>
  <c r="A13" i="4"/>
  <c r="D8" i="4"/>
  <c r="C8" i="4"/>
  <c r="C6" i="4" s="1"/>
  <c r="B8" i="4"/>
  <c r="D6" i="4"/>
  <c r="B6" i="4"/>
  <c r="A13" i="3"/>
  <c r="D8" i="3"/>
  <c r="C8" i="3"/>
  <c r="B8" i="3"/>
  <c r="D6" i="3"/>
  <c r="C6" i="3"/>
  <c r="B6" i="3"/>
  <c r="A13" i="2"/>
  <c r="D6" i="2"/>
  <c r="C6" i="2"/>
  <c r="B6" i="2"/>
  <c r="E36" i="1"/>
  <c r="D36" i="1"/>
  <c r="C36" i="1"/>
  <c r="A13" i="1"/>
  <c r="D8" i="1"/>
  <c r="C8" i="1"/>
  <c r="B8" i="1"/>
  <c r="D6" i="1"/>
  <c r="C6" i="1"/>
  <c r="B6" i="1"/>
</calcChain>
</file>

<file path=xl/sharedStrings.xml><?xml version="1.0" encoding="utf-8"?>
<sst xmlns="http://schemas.openxmlformats.org/spreadsheetml/2006/main" count="230" uniqueCount="62">
  <si>
    <t>SEGUROS GENERALES</t>
  </si>
  <si>
    <t>RESUMEN DE CESIONES A REASEGURADORES Y CORREDORES DE REASEGURO NACIONALES</t>
  </si>
  <si>
    <t>(en miles de pesos de marzo de 2007)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</si>
  <si>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</si>
  <si>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</si>
  <si>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</si>
  <si>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</si>
  <si>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</si>
  <si>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</si>
  <si>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</si>
  <si>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</si>
  <si>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</si>
  <si>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Código</t>
  </si>
  <si>
    <t>Total reaseguro</t>
  </si>
  <si>
    <t>AON RE CHILE</t>
  </si>
  <si>
    <t>C-022</t>
  </si>
  <si>
    <t>BENFIELD</t>
  </si>
  <si>
    <t>C-204</t>
  </si>
  <si>
    <t>CAS</t>
  </si>
  <si>
    <t>C-029</t>
  </si>
  <si>
    <t>COLEMONT FUSION RE</t>
  </si>
  <si>
    <t>C-234</t>
  </si>
  <si>
    <t>CONO SUR RE.</t>
  </si>
  <si>
    <t>C-231</t>
  </si>
  <si>
    <t>COOPER CHILE</t>
  </si>
  <si>
    <t>C-221</t>
  </si>
  <si>
    <t>COOPER GAY ENERGY</t>
  </si>
  <si>
    <t>C-225</t>
  </si>
  <si>
    <t>CROSS BROKERS</t>
  </si>
  <si>
    <t>C-216</t>
  </si>
  <si>
    <t>GUY CARP.</t>
  </si>
  <si>
    <t>C-028</t>
  </si>
  <si>
    <t>HEATH</t>
  </si>
  <si>
    <t>C-017</t>
  </si>
  <si>
    <t>JIS CHILE</t>
  </si>
  <si>
    <t>C-026</t>
  </si>
  <si>
    <t>MGT RE</t>
  </si>
  <si>
    <t>C-230</t>
  </si>
  <si>
    <t>OTROS CORREDORES NACION.</t>
  </si>
  <si>
    <t>CG000</t>
  </si>
  <si>
    <t>OUTINT RE LTDA.</t>
  </si>
  <si>
    <t>C-227</t>
  </si>
  <si>
    <t>RBC CORREDORES DE RE</t>
  </si>
  <si>
    <t>C-018</t>
  </si>
  <si>
    <t>RSG CHILE</t>
  </si>
  <si>
    <t>C-229</t>
  </si>
  <si>
    <t>S.C.S. RE</t>
  </si>
  <si>
    <t>C-007</t>
  </si>
  <si>
    <t>SEÑORET</t>
  </si>
  <si>
    <t>C-210</t>
  </si>
  <si>
    <t>WILLIS REASEGUROS LT</t>
  </si>
  <si>
    <t>C-031</t>
  </si>
  <si>
    <t xml:space="preserve">TOTAL CORREDORES </t>
  </si>
  <si>
    <t>(en miles de pesos de junio de 2007)</t>
  </si>
  <si>
    <t>(en miles de pesos de septiembre de 2007)</t>
  </si>
  <si>
    <t>(en miles de pesos de diciembre de 2007)</t>
  </si>
  <si>
    <t>CALDERON</t>
  </si>
  <si>
    <t>C-220</t>
  </si>
  <si>
    <t>SECURITY</t>
  </si>
  <si>
    <t>C-214</t>
  </si>
  <si>
    <t>EXCESS</t>
  </si>
  <si>
    <t>C-076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</si>
</sst>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top"/>
    </xf>
    <xf numFmtId="3" fontId="2" fillId="2" borderId="2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/>
    <xf numFmtId="3" fontId="2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vertical="top"/>
    </xf>
    <xf numFmtId="3" fontId="2" fillId="2" borderId="3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3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left" vertical="top"/>
    </xf>
    <xf numFmtId="0" fontId="2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2" fillId="2" borderId="5" xfId="0" applyNumberFormat="1" applyFont="1" applyFill="1" applyBorder="1" applyAlignment="1">
      <alignment horizontal="right" vertical="top"/>
    </xf>
    <xf numFmtId="3" fontId="2" fillId="2" borderId="6" xfId="0" applyNumberFormat="1" applyFont="1" applyFill="1" applyBorder="1" applyAlignment="1">
      <alignment horizontal="right" vertical="top"/>
    </xf>
    <xf numFmtId="0" fontId="1" fillId="3" borderId="0" xfId="0" applyFont="1" applyFill="1" applyAlignment="1">
      <alignment vertical="top"/>
    </xf>
    <xf numFmtId="0" fontId="2" fillId="3" borderId="0" xfId="0" applyFont="1" applyFill="1"/>
    <xf numFmtId="0" fontId="0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0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top" wrapText="1"/>
    </xf>
    <xf numFmtId="3" fontId="2" fillId="3" borderId="0" xfId="0" applyNumberFormat="1" applyFont="1" applyFill="1" applyAlignment="1">
      <alignment horizontal="right" vertical="top" wrapText="1"/>
    </xf>
    <xf numFmtId="0" fontId="2" fillId="3" borderId="0" xfId="0" applyFont="1" applyFill="1" applyAlignment="1">
      <alignment horizontal="right" vertical="center" wrapText="1"/>
    </xf>
    <xf numFmtId="0" fontId="2" fillId="3" borderId="3" xfId="0" applyFont="1" applyFill="1" applyBorder="1" applyAlignment="1">
      <alignment vertical="top" wrapText="1"/>
    </xf>
    <xf numFmtId="3" fontId="2" fillId="3" borderId="3" xfId="0" applyNumberFormat="1" applyFont="1" applyFill="1" applyBorder="1" applyAlignment="1">
      <alignment horizontal="right" vertical="top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top" wrapText="1"/>
    </xf>
    <xf numFmtId="3" fontId="2" fillId="3" borderId="0" xfId="0" applyNumberFormat="1" applyFont="1" applyFill="1" applyAlignment="1">
      <alignment horizontal="left" vertical="top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3" fontId="2" fillId="3" borderId="5" xfId="0" applyNumberFormat="1" applyFont="1" applyFill="1" applyBorder="1" applyAlignment="1">
      <alignment horizontal="right" vertical="top" wrapText="1"/>
    </xf>
    <xf numFmtId="3" fontId="2" fillId="3" borderId="6" xfId="0" applyNumberFormat="1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80" zoomScaleNormal="80" workbookViewId="0"/>
  </sheetViews>
  <sheetFormatPr baseColWidth="10" defaultColWidth="9.140625" defaultRowHeight="15" x14ac:dyDescent="0.25"/>
  <cols>
    <col min="1" max="1" width="35" customWidth="1"/>
    <col min="2" max="2" width="12" bestFit="1" customWidth="1"/>
    <col min="3" max="4" width="17.42578125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2"/>
    </row>
    <row r="2" spans="1:5" x14ac:dyDescent="0.25">
      <c r="A2" s="2"/>
      <c r="B2" s="2"/>
      <c r="C2" s="3"/>
      <c r="D2" s="1"/>
      <c r="E2" s="1"/>
    </row>
    <row r="3" spans="1:5" x14ac:dyDescent="0.25">
      <c r="A3" s="1" t="s">
        <v>1</v>
      </c>
      <c r="B3" s="1"/>
      <c r="C3" s="1"/>
      <c r="D3" s="1"/>
      <c r="E3" s="1"/>
    </row>
    <row r="4" spans="1:5" x14ac:dyDescent="0.25">
      <c r="A4" s="3" t="s">
        <v>2</v>
      </c>
      <c r="B4" s="3"/>
      <c r="C4" s="3"/>
      <c r="D4" s="3"/>
      <c r="E4" s="3"/>
    </row>
    <row r="5" spans="1:5" ht="36" x14ac:dyDescent="0.25">
      <c r="A5" s="4" t="s">
        <v>3</v>
      </c>
      <c r="B5" s="5" t="s">
        <v>4</v>
      </c>
      <c r="C5" s="5" t="s">
        <v>5</v>
      </c>
      <c r="D5" s="5" t="s">
        <v>6</v>
      </c>
      <c r="E5" s="2"/>
    </row>
    <row r="6" spans="1:5" x14ac:dyDescent="0.25">
      <c r="A6" s="6" t="s">
        <v>7</v>
      </c>
      <c r="B6" s="7">
        <f>SUM(B8:B9)</f>
        <v>9752641</v>
      </c>
      <c r="C6" s="7">
        <f>SUM(C8:C9)</f>
        <v>3003087</v>
      </c>
      <c r="D6" s="7">
        <f>SUM(D8:D9)</f>
        <v>12755728</v>
      </c>
      <c r="E6" s="8"/>
    </row>
    <row r="7" spans="1:5" x14ac:dyDescent="0.25">
      <c r="A7" s="6"/>
      <c r="B7" s="9"/>
      <c r="C7" s="9"/>
      <c r="D7" s="9"/>
      <c r="E7" s="10"/>
    </row>
    <row r="8" spans="1:5" x14ac:dyDescent="0.25">
      <c r="A8" s="6" t="s">
        <v>8</v>
      </c>
      <c r="B8" s="9">
        <f>C36</f>
        <v>8823163</v>
      </c>
      <c r="C8" s="9">
        <f>D36</f>
        <v>3003087</v>
      </c>
      <c r="D8" s="9">
        <f>E36</f>
        <v>11826250</v>
      </c>
      <c r="E8" s="10"/>
    </row>
    <row r="9" spans="1:5" x14ac:dyDescent="0.25">
      <c r="A9" s="11" t="s">
        <v>9</v>
      </c>
      <c r="B9" s="12">
        <v>929478</v>
      </c>
      <c r="C9" s="12">
        <v>0</v>
      </c>
      <c r="D9" s="12">
        <v>929478</v>
      </c>
      <c r="E9" s="13"/>
    </row>
    <row r="10" spans="1:5" x14ac:dyDescent="0.25">
      <c r="A10" s="6"/>
      <c r="B10" s="6"/>
      <c r="C10" s="6"/>
      <c r="D10" s="6"/>
      <c r="E10" s="14"/>
    </row>
    <row r="11" spans="1:5" x14ac:dyDescent="0.25">
      <c r="A11" s="6"/>
      <c r="B11" s="6"/>
      <c r="C11" s="6"/>
      <c r="D11" s="6"/>
      <c r="E11" s="14"/>
    </row>
    <row r="12" spans="1:5" x14ac:dyDescent="0.25">
      <c r="A12" s="1" t="s">
        <v>10</v>
      </c>
      <c r="B12" s="1"/>
      <c r="C12" s="3"/>
      <c r="D12" s="2"/>
      <c r="E12" s="1"/>
    </row>
    <row r="13" spans="1:5" x14ac:dyDescent="0.25">
      <c r="A13" s="3" t="str">
        <f>A4</f>
        <v>(en miles de pesos de marzo de 2007)</v>
      </c>
      <c r="B13" s="3"/>
      <c r="C13" s="3"/>
      <c r="D13" s="1"/>
      <c r="E13" s="1"/>
    </row>
    <row r="14" spans="1:5" x14ac:dyDescent="0.25">
      <c r="A14" s="2"/>
      <c r="B14" s="2"/>
      <c r="C14" s="2"/>
      <c r="D14" s="3"/>
      <c r="E14" s="14"/>
    </row>
    <row r="15" spans="1:5" x14ac:dyDescent="0.25">
      <c r="A15" s="1" t="s">
        <v>11</v>
      </c>
      <c r="B15" s="1"/>
      <c r="C15" s="3"/>
      <c r="D15" s="3"/>
      <c r="E15" s="2"/>
    </row>
    <row r="16" spans="1:5" ht="24" x14ac:dyDescent="0.25">
      <c r="A16" s="4" t="s">
        <v>8</v>
      </c>
      <c r="B16" s="4" t="s">
        <v>12</v>
      </c>
      <c r="C16" s="5" t="s">
        <v>4</v>
      </c>
      <c r="D16" s="5" t="s">
        <v>5</v>
      </c>
      <c r="E16" s="5" t="s">
        <v>13</v>
      </c>
    </row>
    <row r="17" spans="1:5" x14ac:dyDescent="0.25">
      <c r="A17" s="3" t="s">
        <v>14</v>
      </c>
      <c r="B17" s="3" t="s">
        <v>15</v>
      </c>
      <c r="C17" s="15">
        <v>-2374951</v>
      </c>
      <c r="D17" s="15">
        <v>156675</v>
      </c>
      <c r="E17" s="15">
        <v>-2218276</v>
      </c>
    </row>
    <row r="18" spans="1:5" x14ac:dyDescent="0.25">
      <c r="A18" s="3" t="s">
        <v>16</v>
      </c>
      <c r="B18" s="3" t="s">
        <v>17</v>
      </c>
      <c r="C18" s="15">
        <v>2032420</v>
      </c>
      <c r="D18" s="15">
        <v>36506</v>
      </c>
      <c r="E18" s="15">
        <v>2068926</v>
      </c>
    </row>
    <row r="19" spans="1:5" x14ac:dyDescent="0.25">
      <c r="A19" s="3" t="s">
        <v>18</v>
      </c>
      <c r="B19" s="3" t="s">
        <v>19</v>
      </c>
      <c r="C19" s="15">
        <v>-3539</v>
      </c>
      <c r="D19" s="16">
        <v>0</v>
      </c>
      <c r="E19" s="15">
        <v>-3539</v>
      </c>
    </row>
    <row r="20" spans="1:5" x14ac:dyDescent="0.25">
      <c r="A20" s="3" t="s">
        <v>20</v>
      </c>
      <c r="B20" s="3" t="s">
        <v>21</v>
      </c>
      <c r="C20" s="15">
        <v>26804</v>
      </c>
      <c r="D20" s="16">
        <v>0</v>
      </c>
      <c r="E20" s="15">
        <v>26804</v>
      </c>
    </row>
    <row r="21" spans="1:5" x14ac:dyDescent="0.25">
      <c r="A21" s="3" t="s">
        <v>22</v>
      </c>
      <c r="B21" s="3" t="s">
        <v>23</v>
      </c>
      <c r="C21" s="15">
        <v>657376</v>
      </c>
      <c r="D21" s="15">
        <v>16041</v>
      </c>
      <c r="E21" s="15">
        <v>673417</v>
      </c>
    </row>
    <row r="22" spans="1:5" x14ac:dyDescent="0.25">
      <c r="A22" s="3" t="s">
        <v>24</v>
      </c>
      <c r="B22" s="3" t="s">
        <v>25</v>
      </c>
      <c r="C22" s="15">
        <v>351325</v>
      </c>
      <c r="D22" s="15">
        <v>21152</v>
      </c>
      <c r="E22" s="15">
        <v>372477</v>
      </c>
    </row>
    <row r="23" spans="1:5" x14ac:dyDescent="0.25">
      <c r="A23" s="3" t="s">
        <v>26</v>
      </c>
      <c r="B23" s="3" t="s">
        <v>27</v>
      </c>
      <c r="C23" s="15">
        <v>599195</v>
      </c>
      <c r="D23" s="16">
        <v>0</v>
      </c>
      <c r="E23" s="15">
        <v>599195</v>
      </c>
    </row>
    <row r="24" spans="1:5" x14ac:dyDescent="0.25">
      <c r="A24" s="3" t="s">
        <v>28</v>
      </c>
      <c r="B24" s="3" t="s">
        <v>29</v>
      </c>
      <c r="C24" s="15">
        <v>5414</v>
      </c>
      <c r="D24" s="16">
        <v>0</v>
      </c>
      <c r="E24" s="15">
        <v>5414</v>
      </c>
    </row>
    <row r="25" spans="1:5" x14ac:dyDescent="0.25">
      <c r="A25" s="3" t="s">
        <v>30</v>
      </c>
      <c r="B25" s="3" t="s">
        <v>31</v>
      </c>
      <c r="C25" s="15">
        <v>1138860</v>
      </c>
      <c r="D25" s="15">
        <v>504726</v>
      </c>
      <c r="E25" s="15">
        <v>1643586</v>
      </c>
    </row>
    <row r="26" spans="1:5" x14ac:dyDescent="0.25">
      <c r="A26" s="3" t="s">
        <v>32</v>
      </c>
      <c r="B26" s="3" t="s">
        <v>33</v>
      </c>
      <c r="C26" s="16">
        <v>981</v>
      </c>
      <c r="D26" s="16">
        <v>0</v>
      </c>
      <c r="E26" s="16">
        <v>981</v>
      </c>
    </row>
    <row r="27" spans="1:5" x14ac:dyDescent="0.25">
      <c r="A27" s="3" t="s">
        <v>34</v>
      </c>
      <c r="B27" s="3" t="s">
        <v>35</v>
      </c>
      <c r="C27" s="15">
        <v>1797707</v>
      </c>
      <c r="D27" s="16">
        <v>0</v>
      </c>
      <c r="E27" s="15">
        <v>1797707</v>
      </c>
    </row>
    <row r="28" spans="1:5" x14ac:dyDescent="0.25">
      <c r="A28" s="3" t="s">
        <v>36</v>
      </c>
      <c r="B28" s="3" t="s">
        <v>37</v>
      </c>
      <c r="C28" s="16">
        <v>-220</v>
      </c>
      <c r="D28" s="16">
        <v>0</v>
      </c>
      <c r="E28" s="16">
        <v>-220</v>
      </c>
    </row>
    <row r="29" spans="1:5" x14ac:dyDescent="0.25">
      <c r="A29" s="17" t="s">
        <v>38</v>
      </c>
      <c r="B29" s="18" t="s">
        <v>39</v>
      </c>
      <c r="C29" s="15">
        <v>2074848</v>
      </c>
      <c r="D29" s="15">
        <v>1395507</v>
      </c>
      <c r="E29" s="15">
        <v>3470355</v>
      </c>
    </row>
    <row r="30" spans="1:5" x14ac:dyDescent="0.25">
      <c r="A30" s="3" t="s">
        <v>40</v>
      </c>
      <c r="B30" s="3" t="s">
        <v>41</v>
      </c>
      <c r="C30" s="15">
        <v>765311</v>
      </c>
      <c r="D30" s="16">
        <v>0</v>
      </c>
      <c r="E30" s="15">
        <v>765311</v>
      </c>
    </row>
    <row r="31" spans="1:5" x14ac:dyDescent="0.25">
      <c r="A31" s="3" t="s">
        <v>42</v>
      </c>
      <c r="B31" s="3" t="s">
        <v>43</v>
      </c>
      <c r="C31" s="15">
        <v>84339</v>
      </c>
      <c r="D31" s="16">
        <v>0</v>
      </c>
      <c r="E31" s="15">
        <v>84339</v>
      </c>
    </row>
    <row r="32" spans="1:5" x14ac:dyDescent="0.25">
      <c r="A32" s="3" t="s">
        <v>44</v>
      </c>
      <c r="B32" s="3" t="s">
        <v>45</v>
      </c>
      <c r="C32" s="15">
        <v>832775</v>
      </c>
      <c r="D32" s="15">
        <v>871331</v>
      </c>
      <c r="E32" s="15">
        <v>1704106</v>
      </c>
    </row>
    <row r="33" spans="1:5" x14ac:dyDescent="0.25">
      <c r="A33" s="3" t="s">
        <v>46</v>
      </c>
      <c r="B33" s="3" t="s">
        <v>47</v>
      </c>
      <c r="C33" s="15">
        <v>254298</v>
      </c>
      <c r="D33" s="16">
        <v>0</v>
      </c>
      <c r="E33" s="15">
        <v>254298</v>
      </c>
    </row>
    <row r="34" spans="1:5" x14ac:dyDescent="0.25">
      <c r="A34" s="3" t="s">
        <v>48</v>
      </c>
      <c r="B34" s="3" t="s">
        <v>49</v>
      </c>
      <c r="C34" s="15">
        <v>282874</v>
      </c>
      <c r="D34" s="16">
        <v>0</v>
      </c>
      <c r="E34" s="15">
        <v>282874</v>
      </c>
    </row>
    <row r="35" spans="1:5" x14ac:dyDescent="0.25">
      <c r="A35" s="3" t="s">
        <v>50</v>
      </c>
      <c r="B35" s="3" t="s">
        <v>51</v>
      </c>
      <c r="C35" s="15">
        <v>297346</v>
      </c>
      <c r="D35" s="15">
        <v>1149</v>
      </c>
      <c r="E35" s="15">
        <v>298495</v>
      </c>
    </row>
    <row r="36" spans="1:5" x14ac:dyDescent="0.25">
      <c r="A36" s="19" t="s">
        <v>52</v>
      </c>
      <c r="B36" s="20"/>
      <c r="C36" s="21">
        <f>SUM(C17:C35)</f>
        <v>8823163</v>
      </c>
      <c r="D36" s="21">
        <f>SUM(D17:D35)</f>
        <v>3003087</v>
      </c>
      <c r="E36" s="22">
        <f>SUM(E17:E35)</f>
        <v>11826250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80" zoomScaleNormal="80" workbookViewId="0"/>
  </sheetViews>
  <sheetFormatPr baseColWidth="10" defaultColWidth="9.140625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23" t="s">
        <v>0</v>
      </c>
      <c r="B1" s="23"/>
      <c r="C1" s="24"/>
      <c r="D1" s="24"/>
      <c r="E1" s="25"/>
    </row>
    <row r="2" spans="1:5" x14ac:dyDescent="0.25">
      <c r="A2" s="24"/>
      <c r="B2" s="24"/>
      <c r="C2" s="26"/>
      <c r="D2" s="23"/>
      <c r="E2" s="25"/>
    </row>
    <row r="3" spans="1:5" x14ac:dyDescent="0.25">
      <c r="A3" s="23" t="s">
        <v>1</v>
      </c>
      <c r="B3" s="23"/>
      <c r="C3" s="23"/>
      <c r="D3" s="23"/>
      <c r="E3" s="27"/>
    </row>
    <row r="4" spans="1:5" x14ac:dyDescent="0.25">
      <c r="A4" s="26" t="s">
        <v>53</v>
      </c>
      <c r="B4" s="26"/>
      <c r="C4" s="26"/>
      <c r="D4" s="26"/>
      <c r="E4" s="25"/>
    </row>
    <row r="5" spans="1:5" ht="36" x14ac:dyDescent="0.25">
      <c r="A5" s="28" t="s">
        <v>3</v>
      </c>
      <c r="B5" s="29" t="s">
        <v>4</v>
      </c>
      <c r="C5" s="29" t="s">
        <v>5</v>
      </c>
      <c r="D5" s="29" t="s">
        <v>6</v>
      </c>
      <c r="E5" s="25"/>
    </row>
    <row r="6" spans="1:5" x14ac:dyDescent="0.25">
      <c r="A6" s="30" t="s">
        <v>7</v>
      </c>
      <c r="B6" s="31">
        <f>B8+B9</f>
        <v>35640757</v>
      </c>
      <c r="C6" s="31">
        <f>C8+C9</f>
        <v>6133704</v>
      </c>
      <c r="D6" s="31">
        <f>D8+D9</f>
        <v>41774461</v>
      </c>
      <c r="E6" s="25"/>
    </row>
    <row r="7" spans="1:5" x14ac:dyDescent="0.25">
      <c r="A7" s="30"/>
      <c r="B7" s="32"/>
      <c r="C7" s="32"/>
      <c r="D7" s="32"/>
      <c r="E7" s="25"/>
    </row>
    <row r="8" spans="1:5" x14ac:dyDescent="0.25">
      <c r="A8" s="30" t="s">
        <v>8</v>
      </c>
      <c r="B8" s="31">
        <v>34680696</v>
      </c>
      <c r="C8" s="31">
        <v>6133704</v>
      </c>
      <c r="D8" s="31">
        <v>40814400</v>
      </c>
      <c r="E8" s="25"/>
    </row>
    <row r="9" spans="1:5" x14ac:dyDescent="0.25">
      <c r="A9" s="33" t="s">
        <v>9</v>
      </c>
      <c r="B9" s="34">
        <v>960061</v>
      </c>
      <c r="C9" s="34">
        <v>0</v>
      </c>
      <c r="D9" s="34">
        <v>960061</v>
      </c>
      <c r="E9" s="25"/>
    </row>
    <row r="10" spans="1:5" x14ac:dyDescent="0.25">
      <c r="A10" s="35"/>
      <c r="B10" s="35"/>
      <c r="C10" s="35"/>
      <c r="D10" s="35"/>
      <c r="E10" s="25"/>
    </row>
    <row r="11" spans="1:5" x14ac:dyDescent="0.25">
      <c r="A11" s="35"/>
      <c r="B11" s="35"/>
      <c r="C11" s="35"/>
      <c r="D11" s="35"/>
      <c r="E11" s="27"/>
    </row>
    <row r="12" spans="1:5" x14ac:dyDescent="0.25">
      <c r="A12" s="23" t="s">
        <v>10</v>
      </c>
      <c r="B12" s="23"/>
      <c r="C12" s="23"/>
      <c r="D12" s="23"/>
      <c r="E12" s="23"/>
    </row>
    <row r="13" spans="1:5" x14ac:dyDescent="0.25">
      <c r="A13" s="26" t="str">
        <f>A4</f>
        <v>(en miles de pesos de junio de 2007)</v>
      </c>
      <c r="B13" s="26"/>
      <c r="C13" s="26"/>
      <c r="D13" s="23"/>
      <c r="E13" s="23"/>
    </row>
    <row r="14" spans="1:5" x14ac:dyDescent="0.25">
      <c r="A14" s="24"/>
      <c r="B14" s="24"/>
      <c r="C14" s="24"/>
      <c r="D14" s="26"/>
      <c r="E14" s="36"/>
    </row>
    <row r="15" spans="1:5" x14ac:dyDescent="0.25">
      <c r="A15" s="23" t="s">
        <v>11</v>
      </c>
      <c r="B15" s="23"/>
      <c r="C15" s="26"/>
      <c r="D15" s="26"/>
      <c r="E15" s="24"/>
    </row>
    <row r="16" spans="1:5" ht="24" x14ac:dyDescent="0.25">
      <c r="A16" s="28" t="s">
        <v>8</v>
      </c>
      <c r="B16" s="37" t="s">
        <v>12</v>
      </c>
      <c r="C16" s="29" t="s">
        <v>4</v>
      </c>
      <c r="D16" s="29" t="s">
        <v>5</v>
      </c>
      <c r="E16" s="29" t="s">
        <v>13</v>
      </c>
    </row>
    <row r="17" spans="1:5" x14ac:dyDescent="0.25">
      <c r="A17" s="30" t="s">
        <v>14</v>
      </c>
      <c r="B17" s="26" t="s">
        <v>15</v>
      </c>
      <c r="C17" s="31">
        <v>3674573</v>
      </c>
      <c r="D17" s="31">
        <v>1803147</v>
      </c>
      <c r="E17" s="31">
        <v>5477720</v>
      </c>
    </row>
    <row r="18" spans="1:5" x14ac:dyDescent="0.25">
      <c r="A18" s="30" t="s">
        <v>16</v>
      </c>
      <c r="B18" s="26" t="s">
        <v>17</v>
      </c>
      <c r="C18" s="31">
        <v>8516634</v>
      </c>
      <c r="D18" s="31">
        <v>989271</v>
      </c>
      <c r="E18" s="31">
        <v>9505905</v>
      </c>
    </row>
    <row r="19" spans="1:5" x14ac:dyDescent="0.25">
      <c r="A19" s="30" t="s">
        <v>18</v>
      </c>
      <c r="B19" s="26" t="s">
        <v>19</v>
      </c>
      <c r="C19" s="31">
        <v>-4900</v>
      </c>
      <c r="D19" s="38">
        <v>0</v>
      </c>
      <c r="E19" s="31">
        <v>-4900</v>
      </c>
    </row>
    <row r="20" spans="1:5" x14ac:dyDescent="0.25">
      <c r="A20" s="30" t="s">
        <v>20</v>
      </c>
      <c r="B20" s="26" t="s">
        <v>21</v>
      </c>
      <c r="C20" s="31">
        <v>81911</v>
      </c>
      <c r="D20" s="38">
        <v>0</v>
      </c>
      <c r="E20" s="31">
        <v>81911</v>
      </c>
    </row>
    <row r="21" spans="1:5" x14ac:dyDescent="0.25">
      <c r="A21" s="30" t="s">
        <v>22</v>
      </c>
      <c r="B21" s="26" t="s">
        <v>23</v>
      </c>
      <c r="C21" s="31">
        <v>2628106</v>
      </c>
      <c r="D21" s="31">
        <v>31347</v>
      </c>
      <c r="E21" s="31">
        <v>2659453</v>
      </c>
    </row>
    <row r="22" spans="1:5" x14ac:dyDescent="0.25">
      <c r="A22" s="30" t="s">
        <v>24</v>
      </c>
      <c r="B22" s="26" t="s">
        <v>25</v>
      </c>
      <c r="C22" s="31">
        <v>1429547</v>
      </c>
      <c r="D22" s="31">
        <v>283060</v>
      </c>
      <c r="E22" s="31">
        <v>1712607</v>
      </c>
    </row>
    <row r="23" spans="1:5" x14ac:dyDescent="0.25">
      <c r="A23" s="30" t="s">
        <v>26</v>
      </c>
      <c r="B23" s="26" t="s">
        <v>27</v>
      </c>
      <c r="C23" s="31">
        <v>866790</v>
      </c>
      <c r="D23" s="38">
        <v>0</v>
      </c>
      <c r="E23" s="31">
        <v>866790</v>
      </c>
    </row>
    <row r="24" spans="1:5" x14ac:dyDescent="0.25">
      <c r="A24" s="30" t="s">
        <v>28</v>
      </c>
      <c r="B24" s="26" t="s">
        <v>29</v>
      </c>
      <c r="C24" s="31">
        <v>4447</v>
      </c>
      <c r="D24" s="38">
        <v>0</v>
      </c>
      <c r="E24" s="31">
        <v>4447</v>
      </c>
    </row>
    <row r="25" spans="1:5" x14ac:dyDescent="0.25">
      <c r="A25" s="30" t="s">
        <v>30</v>
      </c>
      <c r="B25" s="26" t="s">
        <v>31</v>
      </c>
      <c r="C25" s="31">
        <v>8182602</v>
      </c>
      <c r="D25" s="31">
        <v>807074</v>
      </c>
      <c r="E25" s="31">
        <v>8989676</v>
      </c>
    </row>
    <row r="26" spans="1:5" x14ac:dyDescent="0.25">
      <c r="A26" s="30" t="s">
        <v>32</v>
      </c>
      <c r="B26" s="26" t="s">
        <v>33</v>
      </c>
      <c r="C26" s="31">
        <v>98987</v>
      </c>
      <c r="D26" s="38">
        <v>0</v>
      </c>
      <c r="E26" s="31">
        <v>98987</v>
      </c>
    </row>
    <row r="27" spans="1:5" x14ac:dyDescent="0.25">
      <c r="A27" s="30" t="s">
        <v>34</v>
      </c>
      <c r="B27" s="26" t="s">
        <v>35</v>
      </c>
      <c r="C27" s="31">
        <v>3019710</v>
      </c>
      <c r="D27" s="38">
        <v>0</v>
      </c>
      <c r="E27" s="31">
        <v>3019710</v>
      </c>
    </row>
    <row r="28" spans="1:5" x14ac:dyDescent="0.25">
      <c r="A28" s="30" t="s">
        <v>36</v>
      </c>
      <c r="B28" s="26" t="s">
        <v>37</v>
      </c>
      <c r="C28" s="31">
        <v>100378</v>
      </c>
      <c r="D28" s="38">
        <v>0</v>
      </c>
      <c r="E28" s="31">
        <v>100378</v>
      </c>
    </row>
    <row r="29" spans="1:5" x14ac:dyDescent="0.25">
      <c r="A29" s="17" t="s">
        <v>38</v>
      </c>
      <c r="B29" s="39" t="s">
        <v>39</v>
      </c>
      <c r="C29" s="31">
        <v>287978</v>
      </c>
      <c r="D29" s="38">
        <v>0</v>
      </c>
      <c r="E29" s="31">
        <v>287978</v>
      </c>
    </row>
    <row r="30" spans="1:5" x14ac:dyDescent="0.25">
      <c r="A30" s="30" t="s">
        <v>40</v>
      </c>
      <c r="B30" s="26" t="s">
        <v>41</v>
      </c>
      <c r="C30" s="31">
        <v>1268354</v>
      </c>
      <c r="D30" s="38">
        <v>0</v>
      </c>
      <c r="E30" s="31">
        <v>1268354</v>
      </c>
    </row>
    <row r="31" spans="1:5" x14ac:dyDescent="0.25">
      <c r="A31" s="30" t="s">
        <v>42</v>
      </c>
      <c r="B31" s="26" t="s">
        <v>43</v>
      </c>
      <c r="C31" s="31">
        <v>140392</v>
      </c>
      <c r="D31" s="38">
        <v>0</v>
      </c>
      <c r="E31" s="31">
        <v>140392</v>
      </c>
    </row>
    <row r="32" spans="1:5" x14ac:dyDescent="0.25">
      <c r="A32" s="30" t="s">
        <v>44</v>
      </c>
      <c r="B32" s="26" t="s">
        <v>45</v>
      </c>
      <c r="C32" s="31">
        <v>1473326</v>
      </c>
      <c r="D32" s="31">
        <v>1980230</v>
      </c>
      <c r="E32" s="31">
        <v>3453556</v>
      </c>
    </row>
    <row r="33" spans="1:5" x14ac:dyDescent="0.25">
      <c r="A33" s="30" t="s">
        <v>46</v>
      </c>
      <c r="B33" s="26" t="s">
        <v>47</v>
      </c>
      <c r="C33" s="31">
        <v>497466</v>
      </c>
      <c r="D33" s="38">
        <v>0</v>
      </c>
      <c r="E33" s="31">
        <v>497466</v>
      </c>
    </row>
    <row r="34" spans="1:5" x14ac:dyDescent="0.25">
      <c r="A34" s="30" t="s">
        <v>48</v>
      </c>
      <c r="B34" s="26" t="s">
        <v>49</v>
      </c>
      <c r="C34" s="31">
        <v>293056</v>
      </c>
      <c r="D34" s="38">
        <v>0</v>
      </c>
      <c r="E34" s="31">
        <v>293056</v>
      </c>
    </row>
    <row r="35" spans="1:5" x14ac:dyDescent="0.25">
      <c r="A35" s="30" t="s">
        <v>50</v>
      </c>
      <c r="B35" s="26" t="s">
        <v>51</v>
      </c>
      <c r="C35" s="31">
        <v>2121339</v>
      </c>
      <c r="D35" s="31">
        <v>239575</v>
      </c>
      <c r="E35" s="31">
        <v>2360914</v>
      </c>
    </row>
    <row r="36" spans="1:5" x14ac:dyDescent="0.25">
      <c r="A36" s="40" t="s">
        <v>52</v>
      </c>
      <c r="B36" s="41"/>
      <c r="C36" s="42">
        <v>34680696</v>
      </c>
      <c r="D36" s="42">
        <v>6133704</v>
      </c>
      <c r="E36" s="43">
        <v>40814400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80" zoomScaleNormal="80" workbookViewId="0"/>
  </sheetViews>
  <sheetFormatPr baseColWidth="10" defaultColWidth="9.140625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23" t="s">
        <v>0</v>
      </c>
      <c r="B1" s="23"/>
      <c r="C1" s="24"/>
      <c r="D1" s="24"/>
      <c r="E1" s="25"/>
    </row>
    <row r="2" spans="1:5" x14ac:dyDescent="0.25">
      <c r="A2" s="24"/>
      <c r="B2" s="24"/>
      <c r="C2" s="26"/>
      <c r="D2" s="23"/>
      <c r="E2" s="25"/>
    </row>
    <row r="3" spans="1:5" x14ac:dyDescent="0.25">
      <c r="A3" s="23" t="s">
        <v>1</v>
      </c>
      <c r="B3" s="23"/>
      <c r="C3" s="23"/>
      <c r="D3" s="23"/>
      <c r="E3" s="27"/>
    </row>
    <row r="4" spans="1:5" x14ac:dyDescent="0.25">
      <c r="A4" s="26" t="s">
        <v>54</v>
      </c>
      <c r="B4" s="26"/>
      <c r="C4" s="26"/>
      <c r="D4" s="26"/>
      <c r="E4" s="25"/>
    </row>
    <row r="5" spans="1:5" ht="36" x14ac:dyDescent="0.25">
      <c r="A5" s="28" t="s">
        <v>3</v>
      </c>
      <c r="B5" s="29" t="s">
        <v>4</v>
      </c>
      <c r="C5" s="29" t="s">
        <v>5</v>
      </c>
      <c r="D5" s="29" t="s">
        <v>6</v>
      </c>
      <c r="E5" s="25"/>
    </row>
    <row r="6" spans="1:5" x14ac:dyDescent="0.25">
      <c r="A6" s="30" t="s">
        <v>7</v>
      </c>
      <c r="B6" s="31">
        <f>B8+B9</f>
        <v>64273391</v>
      </c>
      <c r="C6" s="31">
        <f>C8+C9</f>
        <v>9966811</v>
      </c>
      <c r="D6" s="31">
        <f>D8+D9</f>
        <v>74240202</v>
      </c>
      <c r="E6" s="25"/>
    </row>
    <row r="7" spans="1:5" x14ac:dyDescent="0.25">
      <c r="A7" s="30"/>
      <c r="B7" s="32"/>
      <c r="C7" s="32"/>
      <c r="D7" s="32"/>
      <c r="E7" s="25"/>
    </row>
    <row r="8" spans="1:5" x14ac:dyDescent="0.25">
      <c r="A8" s="30" t="s">
        <v>8</v>
      </c>
      <c r="B8" s="31">
        <f>C36</f>
        <v>63285501</v>
      </c>
      <c r="C8" s="31">
        <f>D36</f>
        <v>9966811</v>
      </c>
      <c r="D8" s="31">
        <f>E36</f>
        <v>73252312</v>
      </c>
      <c r="E8" s="25"/>
    </row>
    <row r="9" spans="1:5" x14ac:dyDescent="0.25">
      <c r="A9" s="33" t="s">
        <v>9</v>
      </c>
      <c r="B9" s="34">
        <v>987890</v>
      </c>
      <c r="C9" s="34">
        <v>0</v>
      </c>
      <c r="D9" s="34">
        <v>987890</v>
      </c>
      <c r="E9" s="25"/>
    </row>
    <row r="10" spans="1:5" x14ac:dyDescent="0.25">
      <c r="A10" s="35"/>
      <c r="B10" s="35"/>
      <c r="C10" s="35"/>
      <c r="D10" s="35"/>
      <c r="E10" s="25"/>
    </row>
    <row r="11" spans="1:5" x14ac:dyDescent="0.25">
      <c r="A11" s="35"/>
      <c r="B11" s="35"/>
      <c r="C11" s="35"/>
      <c r="D11" s="35"/>
      <c r="E11" s="27"/>
    </row>
    <row r="12" spans="1:5" x14ac:dyDescent="0.25">
      <c r="A12" s="23" t="s">
        <v>10</v>
      </c>
      <c r="B12" s="23"/>
      <c r="C12" s="23"/>
      <c r="D12" s="23"/>
      <c r="E12" s="23"/>
    </row>
    <row r="13" spans="1:5" x14ac:dyDescent="0.25">
      <c r="A13" s="26" t="str">
        <f>A4</f>
        <v>(en miles de pesos de septiembre de 2007)</v>
      </c>
      <c r="B13" s="26"/>
      <c r="C13" s="26"/>
      <c r="D13" s="23"/>
      <c r="E13" s="23"/>
    </row>
    <row r="14" spans="1:5" x14ac:dyDescent="0.25">
      <c r="A14" s="24"/>
      <c r="B14" s="24"/>
      <c r="C14" s="24"/>
      <c r="D14" s="26"/>
      <c r="E14" s="36"/>
    </row>
    <row r="15" spans="1:5" x14ac:dyDescent="0.25">
      <c r="A15" s="23" t="s">
        <v>11</v>
      </c>
      <c r="B15" s="23"/>
      <c r="C15" s="26"/>
      <c r="D15" s="26"/>
      <c r="E15" s="24"/>
    </row>
    <row r="16" spans="1:5" ht="24" x14ac:dyDescent="0.25">
      <c r="A16" s="28" t="s">
        <v>8</v>
      </c>
      <c r="B16" s="37" t="s">
        <v>12</v>
      </c>
      <c r="C16" s="29" t="s">
        <v>4</v>
      </c>
      <c r="D16" s="29" t="s">
        <v>5</v>
      </c>
      <c r="E16" s="29" t="s">
        <v>13</v>
      </c>
    </row>
    <row r="17" spans="1:5" x14ac:dyDescent="0.25">
      <c r="A17" s="30" t="s">
        <v>14</v>
      </c>
      <c r="B17" s="26" t="s">
        <v>15</v>
      </c>
      <c r="C17" s="31">
        <v>7642608</v>
      </c>
      <c r="D17" s="31">
        <v>2897961</v>
      </c>
      <c r="E17" s="31">
        <v>10540569</v>
      </c>
    </row>
    <row r="18" spans="1:5" x14ac:dyDescent="0.25">
      <c r="A18" s="30" t="s">
        <v>16</v>
      </c>
      <c r="B18" s="26" t="s">
        <v>17</v>
      </c>
      <c r="C18" s="31">
        <v>13117844</v>
      </c>
      <c r="D18" s="31">
        <v>1617645</v>
      </c>
      <c r="E18" s="31">
        <v>14735489</v>
      </c>
    </row>
    <row r="19" spans="1:5" x14ac:dyDescent="0.25">
      <c r="A19" s="30" t="s">
        <v>18</v>
      </c>
      <c r="B19" s="26" t="s">
        <v>19</v>
      </c>
      <c r="C19" s="31">
        <v>-5046</v>
      </c>
      <c r="D19" s="38">
        <v>0</v>
      </c>
      <c r="E19" s="31">
        <v>-5046</v>
      </c>
    </row>
    <row r="20" spans="1:5" x14ac:dyDescent="0.25">
      <c r="A20" s="30" t="s">
        <v>20</v>
      </c>
      <c r="B20" s="26" t="s">
        <v>21</v>
      </c>
      <c r="C20" s="31">
        <v>117742</v>
      </c>
      <c r="D20" s="38">
        <v>0</v>
      </c>
      <c r="E20" s="31">
        <v>117742</v>
      </c>
    </row>
    <row r="21" spans="1:5" x14ac:dyDescent="0.25">
      <c r="A21" s="30" t="s">
        <v>22</v>
      </c>
      <c r="B21" s="26" t="s">
        <v>23</v>
      </c>
      <c r="C21" s="31">
        <v>3453909</v>
      </c>
      <c r="D21" s="31">
        <v>43198</v>
      </c>
      <c r="E21" s="31">
        <v>3497107</v>
      </c>
    </row>
    <row r="22" spans="1:5" x14ac:dyDescent="0.25">
      <c r="A22" s="30" t="s">
        <v>24</v>
      </c>
      <c r="B22" s="26" t="s">
        <v>25</v>
      </c>
      <c r="C22" s="31">
        <v>3711798</v>
      </c>
      <c r="D22" s="31">
        <v>417649</v>
      </c>
      <c r="E22" s="31">
        <v>4129447</v>
      </c>
    </row>
    <row r="23" spans="1:5" x14ac:dyDescent="0.25">
      <c r="A23" s="30" t="s">
        <v>26</v>
      </c>
      <c r="B23" s="26" t="s">
        <v>27</v>
      </c>
      <c r="C23" s="31">
        <v>1516085</v>
      </c>
      <c r="D23" s="38">
        <v>0</v>
      </c>
      <c r="E23" s="31">
        <v>1516085</v>
      </c>
    </row>
    <row r="24" spans="1:5" x14ac:dyDescent="0.25">
      <c r="A24" s="30" t="s">
        <v>28</v>
      </c>
      <c r="B24" s="26" t="s">
        <v>29</v>
      </c>
      <c r="C24" s="31">
        <v>4255</v>
      </c>
      <c r="D24" s="38">
        <v>0</v>
      </c>
      <c r="E24" s="31">
        <v>4255</v>
      </c>
    </row>
    <row r="25" spans="1:5" x14ac:dyDescent="0.25">
      <c r="A25" s="30" t="s">
        <v>30</v>
      </c>
      <c r="B25" s="26" t="s">
        <v>31</v>
      </c>
      <c r="C25" s="31">
        <v>18344309</v>
      </c>
      <c r="D25" s="31">
        <v>1766563</v>
      </c>
      <c r="E25" s="31">
        <v>20110872</v>
      </c>
    </row>
    <row r="26" spans="1:5" x14ac:dyDescent="0.25">
      <c r="A26" s="30" t="s">
        <v>32</v>
      </c>
      <c r="B26" s="26" t="s">
        <v>33</v>
      </c>
      <c r="C26" s="31">
        <v>168984</v>
      </c>
      <c r="D26" s="38">
        <v>0</v>
      </c>
      <c r="E26" s="31">
        <v>168984</v>
      </c>
    </row>
    <row r="27" spans="1:5" x14ac:dyDescent="0.25">
      <c r="A27" s="30" t="s">
        <v>34</v>
      </c>
      <c r="B27" s="26" t="s">
        <v>35</v>
      </c>
      <c r="C27" s="31">
        <v>3782100</v>
      </c>
      <c r="D27" s="38">
        <v>0</v>
      </c>
      <c r="E27" s="31">
        <v>3782100</v>
      </c>
    </row>
    <row r="28" spans="1:5" x14ac:dyDescent="0.25">
      <c r="A28" s="30" t="s">
        <v>36</v>
      </c>
      <c r="B28" s="26" t="s">
        <v>37</v>
      </c>
      <c r="C28" s="31">
        <v>98674</v>
      </c>
      <c r="D28" s="38">
        <v>0</v>
      </c>
      <c r="E28" s="31">
        <v>98674</v>
      </c>
    </row>
    <row r="29" spans="1:5" x14ac:dyDescent="0.25">
      <c r="A29" s="17" t="s">
        <v>38</v>
      </c>
      <c r="B29" s="39" t="s">
        <v>39</v>
      </c>
      <c r="C29" s="31">
        <v>1330537</v>
      </c>
      <c r="D29" s="38">
        <v>0</v>
      </c>
      <c r="E29" s="31">
        <v>1330537</v>
      </c>
    </row>
    <row r="30" spans="1:5" x14ac:dyDescent="0.25">
      <c r="A30" s="30" t="s">
        <v>40</v>
      </c>
      <c r="B30" s="26" t="s">
        <v>41</v>
      </c>
      <c r="C30" s="31">
        <v>1774826</v>
      </c>
      <c r="D30" s="38">
        <v>0</v>
      </c>
      <c r="E30" s="31">
        <v>1774826</v>
      </c>
    </row>
    <row r="31" spans="1:5" x14ac:dyDescent="0.25">
      <c r="A31" s="30" t="s">
        <v>42</v>
      </c>
      <c r="B31" s="26" t="s">
        <v>43</v>
      </c>
      <c r="C31" s="31">
        <v>184910</v>
      </c>
      <c r="D31" s="38">
        <v>0</v>
      </c>
      <c r="E31" s="31">
        <v>184910</v>
      </c>
    </row>
    <row r="32" spans="1:5" x14ac:dyDescent="0.25">
      <c r="A32" s="30" t="s">
        <v>44</v>
      </c>
      <c r="B32" s="26" t="s">
        <v>45</v>
      </c>
      <c r="C32" s="31">
        <v>2123953</v>
      </c>
      <c r="D32" s="31">
        <v>2037408</v>
      </c>
      <c r="E32" s="31">
        <v>4161361</v>
      </c>
    </row>
    <row r="33" spans="1:5" x14ac:dyDescent="0.25">
      <c r="A33" s="30" t="s">
        <v>46</v>
      </c>
      <c r="B33" s="26" t="s">
        <v>47</v>
      </c>
      <c r="C33" s="31">
        <v>1094760</v>
      </c>
      <c r="D33" s="38">
        <v>0</v>
      </c>
      <c r="E33" s="31">
        <v>1094760</v>
      </c>
    </row>
    <row r="34" spans="1:5" x14ac:dyDescent="0.25">
      <c r="A34" s="30" t="s">
        <v>48</v>
      </c>
      <c r="B34" s="26" t="s">
        <v>49</v>
      </c>
      <c r="C34" s="31">
        <v>314326</v>
      </c>
      <c r="D34" s="38">
        <v>0</v>
      </c>
      <c r="E34" s="31">
        <v>314326</v>
      </c>
    </row>
    <row r="35" spans="1:5" x14ac:dyDescent="0.25">
      <c r="A35" s="30" t="s">
        <v>50</v>
      </c>
      <c r="B35" s="26" t="s">
        <v>51</v>
      </c>
      <c r="C35" s="31">
        <v>4508927</v>
      </c>
      <c r="D35" s="31">
        <v>1186387</v>
      </c>
      <c r="E35" s="31">
        <v>5695314</v>
      </c>
    </row>
    <row r="36" spans="1:5" x14ac:dyDescent="0.25">
      <c r="A36" s="40" t="s">
        <v>52</v>
      </c>
      <c r="B36" s="41"/>
      <c r="C36" s="42">
        <v>63285501</v>
      </c>
      <c r="D36" s="42">
        <v>9966811</v>
      </c>
      <c r="E36" s="43">
        <v>73252312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80" zoomScaleNormal="80" workbookViewId="0"/>
  </sheetViews>
  <sheetFormatPr baseColWidth="10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23" t="s">
        <v>0</v>
      </c>
      <c r="B1" s="23"/>
      <c r="C1" s="24"/>
      <c r="D1" s="24"/>
      <c r="E1" s="25"/>
    </row>
    <row r="2" spans="1:5" x14ac:dyDescent="0.25">
      <c r="A2" s="24"/>
      <c r="B2" s="24"/>
      <c r="C2" s="26"/>
      <c r="D2" s="23"/>
      <c r="E2" s="25"/>
    </row>
    <row r="3" spans="1:5" x14ac:dyDescent="0.25">
      <c r="A3" s="23" t="s">
        <v>1</v>
      </c>
      <c r="B3" s="23"/>
      <c r="C3" s="23"/>
      <c r="D3" s="23"/>
      <c r="E3" s="27"/>
    </row>
    <row r="4" spans="1:5" x14ac:dyDescent="0.25">
      <c r="A4" s="26" t="s">
        <v>55</v>
      </c>
      <c r="B4" s="26"/>
      <c r="C4" s="26"/>
      <c r="D4" s="26"/>
      <c r="E4" s="25"/>
    </row>
    <row r="5" spans="1:5" ht="36" x14ac:dyDescent="0.25">
      <c r="A5" s="28" t="s">
        <v>3</v>
      </c>
      <c r="B5" s="29" t="s">
        <v>4</v>
      </c>
      <c r="C5" s="29" t="s">
        <v>5</v>
      </c>
      <c r="D5" s="44" t="s">
        <v>6</v>
      </c>
      <c r="E5" s="25"/>
    </row>
    <row r="6" spans="1:5" x14ac:dyDescent="0.25">
      <c r="A6" s="30" t="s">
        <v>7</v>
      </c>
      <c r="B6" s="31">
        <f>B8+B9</f>
        <v>96060842</v>
      </c>
      <c r="C6" s="31">
        <f>C8+C9</f>
        <v>12377000</v>
      </c>
      <c r="D6" s="45">
        <f>D8+D9</f>
        <v>108437842</v>
      </c>
      <c r="E6" s="25"/>
    </row>
    <row r="7" spans="1:5" x14ac:dyDescent="0.25">
      <c r="A7" s="30"/>
      <c r="B7" s="32"/>
      <c r="C7" s="32"/>
      <c r="D7" s="32"/>
      <c r="E7" s="25"/>
    </row>
    <row r="8" spans="1:5" x14ac:dyDescent="0.25">
      <c r="A8" s="30" t="s">
        <v>8</v>
      </c>
      <c r="B8" s="31">
        <f>C39</f>
        <v>95609152</v>
      </c>
      <c r="C8" s="31">
        <f>D39</f>
        <v>12301916</v>
      </c>
      <c r="D8" s="31">
        <f>E39</f>
        <v>107911068</v>
      </c>
      <c r="E8" s="25"/>
    </row>
    <row r="9" spans="1:5" x14ac:dyDescent="0.25">
      <c r="A9" s="33" t="s">
        <v>9</v>
      </c>
      <c r="B9" s="34">
        <v>451690</v>
      </c>
      <c r="C9" s="34">
        <v>75084</v>
      </c>
      <c r="D9" s="34">
        <v>526774</v>
      </c>
      <c r="E9" s="25"/>
    </row>
    <row r="10" spans="1:5" x14ac:dyDescent="0.25">
      <c r="A10" s="35"/>
      <c r="B10" s="35"/>
      <c r="C10" s="35"/>
      <c r="D10" s="35"/>
      <c r="E10" s="25"/>
    </row>
    <row r="11" spans="1:5" x14ac:dyDescent="0.25">
      <c r="A11" s="35"/>
      <c r="B11" s="35"/>
      <c r="C11" s="35"/>
      <c r="D11" s="35"/>
      <c r="E11" s="27"/>
    </row>
    <row r="12" spans="1:5" x14ac:dyDescent="0.25">
      <c r="A12" s="23" t="s">
        <v>10</v>
      </c>
      <c r="B12" s="23"/>
      <c r="C12" s="23"/>
      <c r="D12" s="23"/>
      <c r="E12" s="23"/>
    </row>
    <row r="13" spans="1:5" x14ac:dyDescent="0.25">
      <c r="A13" s="26" t="str">
        <f>A4</f>
        <v>(en miles de pesos de diciembre de 2007)</v>
      </c>
      <c r="B13" s="26"/>
      <c r="C13" s="26"/>
      <c r="D13" s="23"/>
      <c r="E13" s="23"/>
    </row>
    <row r="14" spans="1:5" x14ac:dyDescent="0.25">
      <c r="A14" s="24"/>
      <c r="B14" s="24"/>
      <c r="C14" s="24"/>
      <c r="D14" s="26"/>
      <c r="E14" s="36"/>
    </row>
    <row r="15" spans="1:5" x14ac:dyDescent="0.25">
      <c r="A15" s="23" t="s">
        <v>11</v>
      </c>
      <c r="B15" s="23"/>
      <c r="C15" s="26"/>
      <c r="D15" s="26"/>
      <c r="E15" s="24"/>
    </row>
    <row r="16" spans="1:5" ht="24" x14ac:dyDescent="0.25">
      <c r="A16" s="28" t="s">
        <v>8</v>
      </c>
      <c r="B16" s="37" t="s">
        <v>12</v>
      </c>
      <c r="C16" s="29" t="s">
        <v>4</v>
      </c>
      <c r="D16" s="29" t="s">
        <v>5</v>
      </c>
      <c r="E16" s="29" t="s">
        <v>13</v>
      </c>
    </row>
    <row r="17" spans="1:5" x14ac:dyDescent="0.25">
      <c r="A17" s="30" t="s">
        <v>14</v>
      </c>
      <c r="B17" s="26" t="s">
        <v>15</v>
      </c>
      <c r="C17" s="31">
        <v>14210368</v>
      </c>
      <c r="D17" s="31">
        <v>4318146</v>
      </c>
      <c r="E17" s="31">
        <v>18528514</v>
      </c>
    </row>
    <row r="18" spans="1:5" x14ac:dyDescent="0.25">
      <c r="A18" s="30" t="s">
        <v>16</v>
      </c>
      <c r="B18" s="26" t="s">
        <v>17</v>
      </c>
      <c r="C18" s="31">
        <v>18977986</v>
      </c>
      <c r="D18" s="31">
        <v>2224270</v>
      </c>
      <c r="E18" s="31">
        <v>21202256</v>
      </c>
    </row>
    <row r="19" spans="1:5" x14ac:dyDescent="0.25">
      <c r="A19" s="30" t="s">
        <v>18</v>
      </c>
      <c r="B19" s="26" t="s">
        <v>19</v>
      </c>
      <c r="C19" s="31">
        <v>-5287</v>
      </c>
      <c r="D19" s="38">
        <v>0</v>
      </c>
      <c r="E19" s="31">
        <v>-5287</v>
      </c>
    </row>
    <row r="20" spans="1:5" x14ac:dyDescent="0.25">
      <c r="A20" s="30" t="s">
        <v>20</v>
      </c>
      <c r="B20" s="26" t="s">
        <v>21</v>
      </c>
      <c r="C20" s="31">
        <v>121742</v>
      </c>
      <c r="D20" s="38">
        <v>0</v>
      </c>
      <c r="E20" s="31">
        <v>121742</v>
      </c>
    </row>
    <row r="21" spans="1:5" x14ac:dyDescent="0.25">
      <c r="A21" s="30" t="s">
        <v>22</v>
      </c>
      <c r="B21" s="26" t="s">
        <v>23</v>
      </c>
      <c r="C21" s="31">
        <v>4856540</v>
      </c>
      <c r="D21" s="31">
        <v>54408</v>
      </c>
      <c r="E21" s="31">
        <v>4910948</v>
      </c>
    </row>
    <row r="22" spans="1:5" x14ac:dyDescent="0.25">
      <c r="A22" s="30" t="s">
        <v>24</v>
      </c>
      <c r="B22" s="26" t="s">
        <v>25</v>
      </c>
      <c r="C22" s="31">
        <v>5815778</v>
      </c>
      <c r="D22" s="31">
        <v>517045</v>
      </c>
      <c r="E22" s="31">
        <v>6332823</v>
      </c>
    </row>
    <row r="23" spans="1:5" x14ac:dyDescent="0.25">
      <c r="A23" s="30" t="s">
        <v>26</v>
      </c>
      <c r="B23" s="26" t="s">
        <v>27</v>
      </c>
      <c r="C23" s="31">
        <v>0</v>
      </c>
      <c r="D23" s="38">
        <v>0</v>
      </c>
      <c r="E23" s="31">
        <v>0</v>
      </c>
    </row>
    <row r="24" spans="1:5" x14ac:dyDescent="0.25">
      <c r="A24" s="30" t="s">
        <v>28</v>
      </c>
      <c r="B24" s="26" t="s">
        <v>29</v>
      </c>
      <c r="C24" s="31">
        <v>-77490</v>
      </c>
      <c r="D24" s="38">
        <v>0</v>
      </c>
      <c r="E24" s="31">
        <v>-77490</v>
      </c>
    </row>
    <row r="25" spans="1:5" x14ac:dyDescent="0.25">
      <c r="A25" s="30" t="s">
        <v>30</v>
      </c>
      <c r="B25" s="26" t="s">
        <v>31</v>
      </c>
      <c r="C25" s="31">
        <v>26936651</v>
      </c>
      <c r="D25" s="31">
        <v>1335955</v>
      </c>
      <c r="E25" s="31">
        <v>28272606</v>
      </c>
    </row>
    <row r="26" spans="1:5" x14ac:dyDescent="0.25">
      <c r="A26" s="30" t="s">
        <v>32</v>
      </c>
      <c r="B26" s="26" t="s">
        <v>33</v>
      </c>
      <c r="C26" s="31">
        <v>267271</v>
      </c>
      <c r="D26" s="38">
        <v>0</v>
      </c>
      <c r="E26" s="31">
        <v>267271</v>
      </c>
    </row>
    <row r="27" spans="1:5" x14ac:dyDescent="0.25">
      <c r="A27" s="30" t="s">
        <v>34</v>
      </c>
      <c r="B27" s="26" t="s">
        <v>35</v>
      </c>
      <c r="C27" s="31">
        <v>5151050</v>
      </c>
      <c r="D27" s="38">
        <v>0</v>
      </c>
      <c r="E27" s="31">
        <v>5151050</v>
      </c>
    </row>
    <row r="28" spans="1:5" x14ac:dyDescent="0.25">
      <c r="A28" s="30" t="s">
        <v>36</v>
      </c>
      <c r="B28" s="26" t="s">
        <v>37</v>
      </c>
      <c r="C28" s="31">
        <v>86395</v>
      </c>
      <c r="D28" s="38">
        <v>0</v>
      </c>
      <c r="E28" s="31">
        <v>86395</v>
      </c>
    </row>
    <row r="29" spans="1:5" x14ac:dyDescent="0.25">
      <c r="A29" s="17" t="s">
        <v>38</v>
      </c>
      <c r="B29" s="39" t="s">
        <v>39</v>
      </c>
      <c r="C29" s="31">
        <v>2681693</v>
      </c>
      <c r="D29" s="38">
        <v>296434</v>
      </c>
      <c r="E29" s="31">
        <v>2978127</v>
      </c>
    </row>
    <row r="30" spans="1:5" x14ac:dyDescent="0.25">
      <c r="A30" s="30" t="s">
        <v>40</v>
      </c>
      <c r="B30" s="26" t="s">
        <v>41</v>
      </c>
      <c r="C30" s="31">
        <v>2559829</v>
      </c>
      <c r="D30" s="38">
        <v>0</v>
      </c>
      <c r="E30" s="31">
        <v>2559829</v>
      </c>
    </row>
    <row r="31" spans="1:5" x14ac:dyDescent="0.25">
      <c r="A31" s="30" t="s">
        <v>42</v>
      </c>
      <c r="B31" s="26" t="s">
        <v>43</v>
      </c>
      <c r="C31" s="31">
        <v>324129</v>
      </c>
      <c r="D31" s="38">
        <v>0</v>
      </c>
      <c r="E31" s="31">
        <v>324129</v>
      </c>
    </row>
    <row r="32" spans="1:5" x14ac:dyDescent="0.25">
      <c r="A32" s="30" t="s">
        <v>44</v>
      </c>
      <c r="B32" s="26" t="s">
        <v>45</v>
      </c>
      <c r="C32" s="31">
        <v>4912242</v>
      </c>
      <c r="D32" s="31">
        <v>1791456</v>
      </c>
      <c r="E32" s="31">
        <v>6703698</v>
      </c>
    </row>
    <row r="33" spans="1:5" x14ac:dyDescent="0.25">
      <c r="A33" s="30" t="s">
        <v>46</v>
      </c>
      <c r="B33" s="26" t="s">
        <v>47</v>
      </c>
      <c r="C33" s="31">
        <v>1597119</v>
      </c>
      <c r="D33" s="38">
        <v>0</v>
      </c>
      <c r="E33" s="31">
        <v>1597119</v>
      </c>
    </row>
    <row r="34" spans="1:5" x14ac:dyDescent="0.25">
      <c r="A34" s="30" t="s">
        <v>48</v>
      </c>
      <c r="B34" s="26" t="s">
        <v>49</v>
      </c>
      <c r="C34" s="31">
        <v>577751</v>
      </c>
      <c r="D34" s="38">
        <v>0</v>
      </c>
      <c r="E34" s="31">
        <v>577751</v>
      </c>
    </row>
    <row r="35" spans="1:5" x14ac:dyDescent="0.25">
      <c r="A35" s="30" t="s">
        <v>56</v>
      </c>
      <c r="B35" s="26" t="s">
        <v>57</v>
      </c>
      <c r="C35" s="31">
        <v>-3601668</v>
      </c>
      <c r="D35" s="38">
        <v>0</v>
      </c>
      <c r="E35" s="31">
        <v>-3601668</v>
      </c>
    </row>
    <row r="36" spans="1:5" x14ac:dyDescent="0.25">
      <c r="A36" s="30" t="s">
        <v>58</v>
      </c>
      <c r="B36" s="26" t="s">
        <v>59</v>
      </c>
      <c r="C36" s="31">
        <v>0</v>
      </c>
      <c r="D36" s="38">
        <v>0</v>
      </c>
      <c r="E36" s="31">
        <v>0</v>
      </c>
    </row>
    <row r="37" spans="1:5" x14ac:dyDescent="0.25">
      <c r="A37" s="30" t="s">
        <v>60</v>
      </c>
      <c r="B37" s="26" t="s">
        <v>61</v>
      </c>
      <c r="C37" s="31">
        <v>1796101</v>
      </c>
      <c r="D37" s="38">
        <v>0</v>
      </c>
      <c r="E37" s="31">
        <v>1796101</v>
      </c>
    </row>
    <row r="38" spans="1:5" x14ac:dyDescent="0.25">
      <c r="A38" s="30" t="s">
        <v>50</v>
      </c>
      <c r="B38" s="26" t="s">
        <v>51</v>
      </c>
      <c r="C38" s="31">
        <v>8420952</v>
      </c>
      <c r="D38" s="31">
        <v>1764202</v>
      </c>
      <c r="E38" s="31">
        <v>10185154</v>
      </c>
    </row>
    <row r="39" spans="1:5" x14ac:dyDescent="0.25">
      <c r="A39" s="40" t="s">
        <v>52</v>
      </c>
      <c r="B39" s="41"/>
      <c r="C39" s="42">
        <f>SUM(C17:C38)</f>
        <v>95609152</v>
      </c>
      <c r="D39" s="42">
        <v>12301916</v>
      </c>
      <c r="E39" s="43">
        <v>107911068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2007</vt:lpstr>
      <vt:lpstr>Junio 2007</vt:lpstr>
      <vt:lpstr>Septiembre 2007</vt:lpstr>
      <vt:lpstr>Diciembre 2007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2013-12-13T18:42:30Z</dcterms:modified>
</cp:coreProperties>
</file>