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Marzo" sheetId="1" r:id="rId1"/>
    <sheet name="Junio" sheetId="2" r:id="rId2"/>
    <sheet name="Septiembre" sheetId="3" r:id="rId3"/>
    <sheet name="Diciembre" sheetId="4" r:id="rId4"/>
  </sheets>
  <calcPr calcId="145621"/>
</workbook>
</file>

<file path=xl/calcChain.xml><?xml version="1.0" encoding="utf-8"?>
<calcChain xmlns="http://schemas.openxmlformats.org/spreadsheetml/2006/main">
  <c r="D24" i="4" l="1"/>
  <c r="D12" i="4"/>
  <c r="C33" i="4"/>
  <c r="B33" i="4"/>
  <c r="D33" i="4" s="1"/>
  <c r="D31" i="4"/>
  <c r="D29" i="4"/>
  <c r="C28" i="4"/>
  <c r="B28" i="4"/>
  <c r="D28" i="4" s="1"/>
  <c r="D26" i="4"/>
  <c r="D22" i="4"/>
  <c r="C21" i="4"/>
  <c r="B21" i="4"/>
  <c r="D21" i="4" s="1"/>
  <c r="D19" i="4"/>
  <c r="C16" i="4"/>
  <c r="B16" i="4"/>
  <c r="D16" i="4" s="1"/>
  <c r="D14" i="4"/>
  <c r="D31" i="3"/>
  <c r="C28" i="3"/>
  <c r="C33" i="3"/>
  <c r="B33" i="3"/>
  <c r="D33" i="3" s="1"/>
  <c r="D29" i="3"/>
  <c r="D28" i="3"/>
  <c r="B28" i="3"/>
  <c r="D26" i="3"/>
  <c r="D22" i="3"/>
  <c r="C21" i="3"/>
  <c r="B21" i="3"/>
  <c r="D21" i="3" s="1"/>
  <c r="D19" i="3"/>
  <c r="C16" i="3"/>
  <c r="B16" i="3"/>
  <c r="D16" i="3" s="1"/>
  <c r="D14" i="3"/>
  <c r="D24" i="2"/>
  <c r="B39" i="4" l="1"/>
  <c r="B36" i="3"/>
  <c r="B39" i="3" s="1"/>
  <c r="C33" i="2"/>
  <c r="B33" i="2"/>
  <c r="D33" i="2" s="1"/>
  <c r="D31" i="2"/>
  <c r="D29" i="2"/>
  <c r="B28" i="2"/>
  <c r="D28" i="2" s="1"/>
  <c r="D26" i="2"/>
  <c r="D22" i="2"/>
  <c r="C21" i="2"/>
  <c r="B21" i="2"/>
  <c r="D21" i="2" s="1"/>
  <c r="D19" i="2"/>
  <c r="C16" i="2"/>
  <c r="B16" i="2"/>
  <c r="D16" i="2" s="1"/>
  <c r="D14" i="2"/>
  <c r="B36" i="1"/>
  <c r="B39" i="1" s="1"/>
  <c r="C33" i="1"/>
  <c r="B33" i="1"/>
  <c r="D33" i="1" s="1"/>
  <c r="D31" i="1"/>
  <c r="D29" i="1"/>
  <c r="D28" i="1"/>
  <c r="B28" i="1"/>
  <c r="D26" i="1"/>
  <c r="D24" i="1"/>
  <c r="D22" i="1"/>
  <c r="C21" i="1"/>
  <c r="B21" i="1"/>
  <c r="D21" i="1" s="1"/>
  <c r="D19" i="1"/>
  <c r="C16" i="1"/>
  <c r="B16" i="1"/>
  <c r="D16" i="1" s="1"/>
  <c r="D14" i="1"/>
  <c r="D12" i="1"/>
  <c r="B36" i="2" l="1"/>
  <c r="B39" i="2" s="1"/>
</calcChain>
</file>

<file path=xl/sharedStrings.xml><?xml version="1.0" encoding="utf-8"?>
<sst xmlns="http://schemas.openxmlformats.org/spreadsheetml/2006/main" count="100" uniqueCount="23">
  <si>
    <t>CESIONES POR REASEGUROS</t>
  </si>
  <si>
    <t>SEGUROS GENERALES</t>
  </si>
  <si>
    <t>CESIONES a:</t>
  </si>
  <si>
    <t>Prima Cedida = FECU</t>
  </si>
  <si>
    <t>Costo de Reaseguro No Proporcional</t>
  </si>
  <si>
    <t>Total</t>
  </si>
  <si>
    <t>I EXTRANJEROS</t>
  </si>
  <si>
    <t>Total Reaseguradores</t>
  </si>
  <si>
    <t>a) Cias. Aseguradoras</t>
  </si>
  <si>
    <t>Cias. Reaseguradoras</t>
  </si>
  <si>
    <t>Total Corredores</t>
  </si>
  <si>
    <t>b) Cias. Aseguradoras</t>
  </si>
  <si>
    <t>II  NACIONALES</t>
  </si>
  <si>
    <t>c) Cias. Aseguradoras</t>
  </si>
  <si>
    <t>d) Cias. Aseguradoras</t>
  </si>
  <si>
    <t>TOTAL</t>
  </si>
  <si>
    <t>Prima Cedida Aseg.y Reaseg.</t>
  </si>
  <si>
    <t>(dato FECU)</t>
  </si>
  <si>
    <t>a) + b) + c) + d)</t>
  </si>
  <si>
    <t>(en miles de peso Marzo de 2011)</t>
  </si>
  <si>
    <t>(en miles de peso Junio de 2011)</t>
  </si>
  <si>
    <t>(en miles de peso Diciembre de 2011)</t>
  </si>
  <si>
    <t>(en miles de peso Septiembre de 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</si>
</sst>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1" spans="1:5" ht="13.5" customHeight="1" x14ac:dyDescent="0.2"/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19</v>
      </c>
      <c r="C4" s="2"/>
    </row>
    <row r="6" spans="1:5" x14ac:dyDescent="0.2">
      <c r="B6" s="1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2" spans="1:5" x14ac:dyDescent="0.2">
      <c r="A12" s="6" t="s">
        <v>6</v>
      </c>
      <c r="B12" s="7">
        <v>101408440</v>
      </c>
      <c r="C12" s="7">
        <v>4751031</v>
      </c>
      <c r="D12" s="7">
        <f>SUM(B12:C12)</f>
        <v>106159471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v>89317729</v>
      </c>
      <c r="C14" s="7">
        <v>1689526</v>
      </c>
      <c r="D14" s="7">
        <f>SUM(B14:C14)</f>
        <v>91007255</v>
      </c>
      <c r="E14" s="8"/>
    </row>
    <row r="15" spans="1:5" x14ac:dyDescent="0.2">
      <c r="B15" s="8"/>
      <c r="C15" s="9"/>
      <c r="D15" s="9"/>
      <c r="E15" s="8"/>
    </row>
    <row r="16" spans="1:5" x14ac:dyDescent="0.2">
      <c r="A16" s="6" t="s">
        <v>8</v>
      </c>
      <c r="B16" s="7">
        <f>B14</f>
        <v>89317729</v>
      </c>
      <c r="C16" s="7">
        <f>C14</f>
        <v>1689526</v>
      </c>
      <c r="D16" s="7">
        <f t="shared" ref="D16:D29" si="0">SUM(B16:C16)</f>
        <v>91007255</v>
      </c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v>12090711</v>
      </c>
      <c r="C19" s="7">
        <v>3061505</v>
      </c>
      <c r="D19" s="7">
        <f>SUM(B19:C19)</f>
        <v>15152216</v>
      </c>
      <c r="E19" s="8"/>
    </row>
    <row r="20" spans="1:5" x14ac:dyDescent="0.2">
      <c r="B20" s="8"/>
      <c r="C20" s="9"/>
      <c r="D20" s="9"/>
      <c r="E20" s="8"/>
    </row>
    <row r="21" spans="1:5" x14ac:dyDescent="0.2">
      <c r="A21" s="6" t="s">
        <v>11</v>
      </c>
      <c r="B21" s="7">
        <f>B19</f>
        <v>12090711</v>
      </c>
      <c r="C21" s="7">
        <f>C19</f>
        <v>3061505</v>
      </c>
      <c r="D21" s="7">
        <f>SUM(B21:C21)</f>
        <v>15152216</v>
      </c>
      <c r="E21" s="8"/>
    </row>
    <row r="22" spans="1:5" x14ac:dyDescent="0.2">
      <c r="A22" s="6" t="s">
        <v>9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12</v>
      </c>
      <c r="B24" s="7">
        <v>40412003</v>
      </c>
      <c r="C24" s="7">
        <v>10994810</v>
      </c>
      <c r="D24" s="7">
        <f>SUM(B24:C24)</f>
        <v>51406813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7</v>
      </c>
      <c r="B26" s="7">
        <v>84514</v>
      </c>
      <c r="C26" s="7">
        <v>0</v>
      </c>
      <c r="D26" s="7">
        <f>SUM(B26:C26)</f>
        <v>84514</v>
      </c>
      <c r="E26" s="8"/>
    </row>
    <row r="27" spans="1:5" x14ac:dyDescent="0.2">
      <c r="B27" s="8"/>
      <c r="C27" s="9"/>
      <c r="D27" s="9"/>
      <c r="E27" s="8"/>
    </row>
    <row r="28" spans="1:5" x14ac:dyDescent="0.2">
      <c r="A28" s="6" t="s">
        <v>13</v>
      </c>
      <c r="B28" s="7">
        <f>B26</f>
        <v>84514</v>
      </c>
      <c r="C28" s="7">
        <v>0</v>
      </c>
      <c r="D28" s="7">
        <f t="shared" si="0"/>
        <v>84514</v>
      </c>
      <c r="E28" s="8"/>
    </row>
    <row r="29" spans="1:5" x14ac:dyDescent="0.2">
      <c r="A29" s="6" t="s">
        <v>9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10</v>
      </c>
      <c r="B31" s="7">
        <v>40327489</v>
      </c>
      <c r="C31" s="7">
        <v>10994810</v>
      </c>
      <c r="D31" s="7">
        <f>SUM(B31:C31)</f>
        <v>51322299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14</v>
      </c>
      <c r="B33" s="7">
        <f>B31</f>
        <v>40327489</v>
      </c>
      <c r="C33" s="7">
        <f>C31</f>
        <v>10994810</v>
      </c>
      <c r="D33" s="7">
        <f>SUM(B33:C33)</f>
        <v>51322299</v>
      </c>
      <c r="E33" s="8"/>
    </row>
    <row r="34" spans="1:5" x14ac:dyDescent="0.2">
      <c r="A34" s="6" t="s">
        <v>9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15</v>
      </c>
      <c r="B36" s="7">
        <f>B16+B21+B28+B33</f>
        <v>141820443</v>
      </c>
      <c r="C36" s="7">
        <v>15745841</v>
      </c>
      <c r="D36" s="7">
        <v>157566284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16</v>
      </c>
      <c r="B38" s="7">
        <v>142392279</v>
      </c>
      <c r="C38" s="8" t="s">
        <v>17</v>
      </c>
      <c r="D38" s="8"/>
      <c r="E38" s="8"/>
    </row>
    <row r="39" spans="1:5" x14ac:dyDescent="0.2">
      <c r="A39" s="6" t="s">
        <v>18</v>
      </c>
      <c r="B39" s="7">
        <f>B36</f>
        <v>141820443</v>
      </c>
      <c r="C39" s="8"/>
      <c r="D39" s="8"/>
      <c r="E39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1" spans="1:5" ht="13.5" customHeight="1" x14ac:dyDescent="0.2"/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20</v>
      </c>
      <c r="C4" s="2"/>
    </row>
    <row r="6" spans="1:5" x14ac:dyDescent="0.2">
      <c r="B6" s="1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2" spans="1:5" x14ac:dyDescent="0.2">
      <c r="A12" s="6" t="s">
        <v>6</v>
      </c>
      <c r="B12" s="7">
        <v>214612026</v>
      </c>
      <c r="C12" s="7">
        <v>9835334</v>
      </c>
      <c r="D12" s="7">
        <v>224447360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v>194033504</v>
      </c>
      <c r="C14" s="7">
        <v>3609613</v>
      </c>
      <c r="D14" s="7">
        <f>SUM(B14:C14)</f>
        <v>197643117</v>
      </c>
      <c r="E14" s="8"/>
    </row>
    <row r="15" spans="1:5" x14ac:dyDescent="0.2">
      <c r="B15" s="8"/>
      <c r="C15" s="9"/>
      <c r="D15" s="9"/>
      <c r="E15" s="8"/>
    </row>
    <row r="16" spans="1:5" x14ac:dyDescent="0.2">
      <c r="A16" s="6" t="s">
        <v>8</v>
      </c>
      <c r="B16" s="7">
        <f>B14</f>
        <v>194033504</v>
      </c>
      <c r="C16" s="7">
        <f>C14</f>
        <v>3609613</v>
      </c>
      <c r="D16" s="7">
        <f t="shared" ref="D16:D29" si="0">SUM(B16:C16)</f>
        <v>197643117</v>
      </c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v>20578522</v>
      </c>
      <c r="C19" s="7">
        <v>6225721</v>
      </c>
      <c r="D19" s="7">
        <f>SUM(B19:C19)</f>
        <v>26804243</v>
      </c>
      <c r="E19" s="8"/>
    </row>
    <row r="20" spans="1:5" x14ac:dyDescent="0.2">
      <c r="B20" s="8"/>
      <c r="C20" s="9"/>
      <c r="D20" s="9"/>
      <c r="E20" s="8"/>
    </row>
    <row r="21" spans="1:5" x14ac:dyDescent="0.2">
      <c r="A21" s="6" t="s">
        <v>11</v>
      </c>
      <c r="B21" s="7">
        <f>B19</f>
        <v>20578522</v>
      </c>
      <c r="C21" s="7">
        <f>C19</f>
        <v>6225721</v>
      </c>
      <c r="D21" s="7">
        <f>SUM(B21:C21)</f>
        <v>26804243</v>
      </c>
      <c r="E21" s="8"/>
    </row>
    <row r="22" spans="1:5" x14ac:dyDescent="0.2">
      <c r="A22" s="6" t="s">
        <v>9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12</v>
      </c>
      <c r="B24" s="7">
        <v>124957435</v>
      </c>
      <c r="C24" s="7">
        <v>23955039</v>
      </c>
      <c r="D24" s="7">
        <f>SUM(B24:C24)</f>
        <v>148912474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7</v>
      </c>
      <c r="B26" s="7">
        <v>92515</v>
      </c>
      <c r="C26" s="7">
        <v>0</v>
      </c>
      <c r="D26" s="7">
        <f>SUM(B26:C26)</f>
        <v>92515</v>
      </c>
      <c r="E26" s="8"/>
    </row>
    <row r="27" spans="1:5" x14ac:dyDescent="0.2">
      <c r="B27" s="8"/>
      <c r="C27" s="9"/>
      <c r="D27" s="9"/>
      <c r="E27" s="8"/>
    </row>
    <row r="28" spans="1:5" x14ac:dyDescent="0.2">
      <c r="A28" s="6" t="s">
        <v>13</v>
      </c>
      <c r="B28" s="7">
        <f>B26</f>
        <v>92515</v>
      </c>
      <c r="C28" s="7">
        <v>0</v>
      </c>
      <c r="D28" s="7">
        <f t="shared" si="0"/>
        <v>92515</v>
      </c>
      <c r="E28" s="8"/>
    </row>
    <row r="29" spans="1:5" x14ac:dyDescent="0.2">
      <c r="A29" s="6" t="s">
        <v>9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10</v>
      </c>
      <c r="B31" s="7">
        <v>124864920</v>
      </c>
      <c r="C31" s="7">
        <v>23955039</v>
      </c>
      <c r="D31" s="7">
        <f>SUM(B31:C31)</f>
        <v>148819959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14</v>
      </c>
      <c r="B33" s="7">
        <f>B31</f>
        <v>124864920</v>
      </c>
      <c r="C33" s="7">
        <f>C31</f>
        <v>23955039</v>
      </c>
      <c r="D33" s="7">
        <f>SUM(B33:C33)</f>
        <v>148819959</v>
      </c>
      <c r="E33" s="8"/>
    </row>
    <row r="34" spans="1:5" x14ac:dyDescent="0.2">
      <c r="A34" s="6" t="s">
        <v>9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15</v>
      </c>
      <c r="B36" s="7">
        <f>B16+B21+B28+B33</f>
        <v>339569461</v>
      </c>
      <c r="C36" s="7">
        <v>33790373</v>
      </c>
      <c r="D36" s="7">
        <v>373359834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16</v>
      </c>
      <c r="B38" s="7">
        <v>339510359</v>
      </c>
      <c r="C38" s="8" t="s">
        <v>17</v>
      </c>
      <c r="D38" s="8"/>
      <c r="E38" s="8"/>
    </row>
    <row r="39" spans="1:5" x14ac:dyDescent="0.2">
      <c r="A39" s="6" t="s">
        <v>18</v>
      </c>
      <c r="B39" s="7">
        <f>B36</f>
        <v>339569461</v>
      </c>
      <c r="C39" s="8"/>
      <c r="D39" s="8"/>
      <c r="E39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9"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1" spans="1:5" ht="13.5" customHeight="1" x14ac:dyDescent="0.2"/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22</v>
      </c>
      <c r="C4" s="2"/>
    </row>
    <row r="6" spans="1:5" x14ac:dyDescent="0.2">
      <c r="B6" s="1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2" spans="1:5" x14ac:dyDescent="0.2">
      <c r="A12" s="6" t="s">
        <v>6</v>
      </c>
      <c r="B12" s="7">
        <v>375026939</v>
      </c>
      <c r="C12" s="7">
        <v>15789380</v>
      </c>
      <c r="D12" s="7">
        <v>390816319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v>337996471</v>
      </c>
      <c r="C14" s="7">
        <v>6529682</v>
      </c>
      <c r="D14" s="7">
        <f>SUM(B14:C14)</f>
        <v>344526153</v>
      </c>
      <c r="E14" s="8"/>
    </row>
    <row r="15" spans="1:5" x14ac:dyDescent="0.2">
      <c r="B15" s="8"/>
      <c r="C15" s="9"/>
      <c r="D15" s="9"/>
      <c r="E15" s="8"/>
    </row>
    <row r="16" spans="1:5" x14ac:dyDescent="0.2">
      <c r="A16" s="6" t="s">
        <v>8</v>
      </c>
      <c r="B16" s="7">
        <f>B14</f>
        <v>337996471</v>
      </c>
      <c r="C16" s="7">
        <f>C14</f>
        <v>6529682</v>
      </c>
      <c r="D16" s="7">
        <f t="shared" ref="D16:D29" si="0">SUM(B16:C16)</f>
        <v>344526153</v>
      </c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v>37030468</v>
      </c>
      <c r="C19" s="7">
        <v>9259698</v>
      </c>
      <c r="D19" s="7">
        <f>SUM(B19:C19)</f>
        <v>46290166</v>
      </c>
      <c r="E19" s="8"/>
    </row>
    <row r="20" spans="1:5" x14ac:dyDescent="0.2">
      <c r="B20" s="8"/>
      <c r="C20" s="9"/>
      <c r="D20" s="9"/>
      <c r="E20" s="8"/>
    </row>
    <row r="21" spans="1:5" x14ac:dyDescent="0.2">
      <c r="A21" s="6" t="s">
        <v>11</v>
      </c>
      <c r="B21" s="7">
        <f>B19</f>
        <v>37030468</v>
      </c>
      <c r="C21" s="7">
        <f>C19</f>
        <v>9259698</v>
      </c>
      <c r="D21" s="7">
        <f>SUM(B21:C21)</f>
        <v>46290166</v>
      </c>
      <c r="E21" s="8"/>
    </row>
    <row r="22" spans="1:5" x14ac:dyDescent="0.2">
      <c r="A22" s="6" t="s">
        <v>9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12</v>
      </c>
      <c r="B24" s="7">
        <v>206947232</v>
      </c>
      <c r="C24" s="7">
        <v>35954119</v>
      </c>
      <c r="D24" s="7">
        <v>242901351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7</v>
      </c>
      <c r="B26" s="7">
        <v>133767</v>
      </c>
      <c r="C26" s="7">
        <v>2708</v>
      </c>
      <c r="D26" s="7">
        <f>SUM(B26:C26)</f>
        <v>136475</v>
      </c>
      <c r="E26" s="8"/>
    </row>
    <row r="27" spans="1:5" x14ac:dyDescent="0.2">
      <c r="B27" s="8"/>
      <c r="C27" s="9"/>
      <c r="D27" s="9"/>
      <c r="E27" s="8"/>
    </row>
    <row r="28" spans="1:5" x14ac:dyDescent="0.2">
      <c r="A28" s="6" t="s">
        <v>13</v>
      </c>
      <c r="B28" s="7">
        <f>B26</f>
        <v>133767</v>
      </c>
      <c r="C28" s="7">
        <f>C26</f>
        <v>2708</v>
      </c>
      <c r="D28" s="7">
        <f t="shared" si="0"/>
        <v>136475</v>
      </c>
      <c r="E28" s="8"/>
    </row>
    <row r="29" spans="1:5" x14ac:dyDescent="0.2">
      <c r="A29" s="6" t="s">
        <v>9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10</v>
      </c>
      <c r="B31" s="7">
        <v>206813465</v>
      </c>
      <c r="C31" s="7">
        <v>35951411</v>
      </c>
      <c r="D31" s="7">
        <f>SUM(B31:C31)</f>
        <v>242764876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14</v>
      </c>
      <c r="B33" s="7">
        <f>B31</f>
        <v>206813465</v>
      </c>
      <c r="C33" s="7">
        <f>C31</f>
        <v>35951411</v>
      </c>
      <c r="D33" s="7">
        <f>SUM(B33:C33)</f>
        <v>242764876</v>
      </c>
      <c r="E33" s="8"/>
    </row>
    <row r="34" spans="1:5" x14ac:dyDescent="0.2">
      <c r="A34" s="6" t="s">
        <v>9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15</v>
      </c>
      <c r="B36" s="7">
        <f>B16+B21+B28+B33</f>
        <v>581974171</v>
      </c>
      <c r="C36" s="7">
        <v>51743499</v>
      </c>
      <c r="D36" s="7">
        <v>633717670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16</v>
      </c>
      <c r="B38" s="7">
        <v>582429033</v>
      </c>
      <c r="C38" s="8" t="s">
        <v>17</v>
      </c>
      <c r="D38" s="8"/>
      <c r="E38" s="8"/>
    </row>
    <row r="39" spans="1:5" x14ac:dyDescent="0.2">
      <c r="A39" s="6" t="s">
        <v>18</v>
      </c>
      <c r="B39" s="7">
        <f>B36</f>
        <v>581974171</v>
      </c>
      <c r="C39" s="8"/>
      <c r="D39" s="8"/>
      <c r="E3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/>
  </sheetViews>
  <sheetFormatPr baseColWidth="10" defaultColWidth="9.140625" defaultRowHeight="12" x14ac:dyDescent="0.2"/>
  <cols>
    <col min="1" max="1" width="29" style="1" customWidth="1"/>
    <col min="2" max="2" width="19" style="1" customWidth="1"/>
    <col min="3" max="3" width="12.28515625" style="1" customWidth="1"/>
    <col min="4" max="4" width="12.85546875" style="1" customWidth="1"/>
    <col min="5" max="16384" width="9.140625" style="1"/>
  </cols>
  <sheetData>
    <row r="1" spans="1:5" ht="13.5" customHeight="1" x14ac:dyDescent="0.2"/>
    <row r="3" spans="1:5" x14ac:dyDescent="0.2">
      <c r="A3" s="2"/>
      <c r="B3" s="3" t="s">
        <v>0</v>
      </c>
      <c r="C3" s="2"/>
    </row>
    <row r="4" spans="1:5" x14ac:dyDescent="0.2">
      <c r="A4" s="2"/>
      <c r="B4" s="2" t="s">
        <v>21</v>
      </c>
      <c r="C4" s="2"/>
    </row>
    <row r="6" spans="1:5" x14ac:dyDescent="0.2">
      <c r="B6" s="1" t="s">
        <v>1</v>
      </c>
    </row>
    <row r="9" spans="1:5" ht="48" x14ac:dyDescent="0.2">
      <c r="A9" s="4" t="s">
        <v>2</v>
      </c>
      <c r="B9" s="4" t="s">
        <v>3</v>
      </c>
      <c r="C9" s="5" t="s">
        <v>4</v>
      </c>
      <c r="D9" s="4" t="s">
        <v>5</v>
      </c>
    </row>
    <row r="12" spans="1:5" x14ac:dyDescent="0.2">
      <c r="A12" s="6" t="s">
        <v>6</v>
      </c>
      <c r="B12" s="7">
        <v>501343360</v>
      </c>
      <c r="C12" s="7">
        <v>23297760</v>
      </c>
      <c r="D12" s="7">
        <f>SUM(B12:C12)</f>
        <v>524641120</v>
      </c>
      <c r="E12" s="8"/>
    </row>
    <row r="13" spans="1:5" x14ac:dyDescent="0.2">
      <c r="B13" s="8"/>
      <c r="C13" s="9"/>
      <c r="D13" s="9"/>
      <c r="E13" s="8"/>
    </row>
    <row r="14" spans="1:5" x14ac:dyDescent="0.2">
      <c r="A14" s="6" t="s">
        <v>7</v>
      </c>
      <c r="B14" s="7">
        <v>459047369</v>
      </c>
      <c r="C14" s="7">
        <v>13011665</v>
      </c>
      <c r="D14" s="7">
        <f>SUM(B14:C14)</f>
        <v>472059034</v>
      </c>
      <c r="E14" s="8"/>
    </row>
    <row r="15" spans="1:5" x14ac:dyDescent="0.2">
      <c r="B15" s="8"/>
      <c r="C15" s="9"/>
      <c r="D15" s="9"/>
      <c r="E15" s="8"/>
    </row>
    <row r="16" spans="1:5" x14ac:dyDescent="0.2">
      <c r="A16" s="6" t="s">
        <v>8</v>
      </c>
      <c r="B16" s="7">
        <f>B14</f>
        <v>459047369</v>
      </c>
      <c r="C16" s="7">
        <f>C14</f>
        <v>13011665</v>
      </c>
      <c r="D16" s="7">
        <f t="shared" ref="D16:D29" si="0">SUM(B16:C16)</f>
        <v>472059034</v>
      </c>
      <c r="E16" s="8"/>
    </row>
    <row r="17" spans="1:5" x14ac:dyDescent="0.2">
      <c r="A17" s="6" t="s">
        <v>9</v>
      </c>
      <c r="B17" s="7">
        <v>0</v>
      </c>
      <c r="C17" s="7">
        <v>0</v>
      </c>
      <c r="D17" s="7">
        <v>0</v>
      </c>
      <c r="E17" s="8"/>
    </row>
    <row r="18" spans="1:5" x14ac:dyDescent="0.2">
      <c r="B18" s="8"/>
      <c r="C18" s="9"/>
      <c r="D18" s="9"/>
      <c r="E18" s="8"/>
    </row>
    <row r="19" spans="1:5" x14ac:dyDescent="0.2">
      <c r="A19" s="6" t="s">
        <v>10</v>
      </c>
      <c r="B19" s="7">
        <v>42295991</v>
      </c>
      <c r="C19" s="7">
        <v>10286095</v>
      </c>
      <c r="D19" s="7">
        <f>SUM(B19:C19)</f>
        <v>52582086</v>
      </c>
      <c r="E19" s="8"/>
    </row>
    <row r="20" spans="1:5" x14ac:dyDescent="0.2">
      <c r="B20" s="8"/>
      <c r="C20" s="9"/>
      <c r="D20" s="9"/>
      <c r="E20" s="8"/>
    </row>
    <row r="21" spans="1:5" x14ac:dyDescent="0.2">
      <c r="A21" s="6" t="s">
        <v>11</v>
      </c>
      <c r="B21" s="7">
        <f>B19</f>
        <v>42295991</v>
      </c>
      <c r="C21" s="7">
        <f>C19</f>
        <v>10286095</v>
      </c>
      <c r="D21" s="7">
        <f>SUM(B21:C21)</f>
        <v>52582086</v>
      </c>
      <c r="E21" s="8"/>
    </row>
    <row r="22" spans="1:5" x14ac:dyDescent="0.2">
      <c r="A22" s="6" t="s">
        <v>9</v>
      </c>
      <c r="B22" s="7">
        <v>0</v>
      </c>
      <c r="C22" s="7">
        <v>0</v>
      </c>
      <c r="D22" s="7">
        <f t="shared" si="0"/>
        <v>0</v>
      </c>
      <c r="E22" s="8"/>
    </row>
    <row r="23" spans="1:5" x14ac:dyDescent="0.2">
      <c r="B23" s="8"/>
      <c r="C23" s="9"/>
      <c r="D23" s="9"/>
      <c r="E23" s="8"/>
    </row>
    <row r="24" spans="1:5" x14ac:dyDescent="0.2">
      <c r="A24" s="6" t="s">
        <v>12</v>
      </c>
      <c r="B24" s="7">
        <v>300155842</v>
      </c>
      <c r="C24" s="7">
        <v>49305979</v>
      </c>
      <c r="D24" s="7">
        <f>SUM(B24:C24)</f>
        <v>349461821</v>
      </c>
      <c r="E24" s="8"/>
    </row>
    <row r="25" spans="1:5" x14ac:dyDescent="0.2">
      <c r="B25" s="8"/>
      <c r="C25" s="9"/>
      <c r="D25" s="9"/>
      <c r="E25" s="8"/>
    </row>
    <row r="26" spans="1:5" x14ac:dyDescent="0.2">
      <c r="A26" s="6" t="s">
        <v>7</v>
      </c>
      <c r="B26" s="7">
        <v>176378</v>
      </c>
      <c r="C26" s="7">
        <v>0</v>
      </c>
      <c r="D26" s="7">
        <f>SUM(B26:C26)</f>
        <v>176378</v>
      </c>
      <c r="E26" s="8"/>
    </row>
    <row r="27" spans="1:5" x14ac:dyDescent="0.2">
      <c r="B27" s="8"/>
      <c r="C27" s="9"/>
      <c r="D27" s="9"/>
      <c r="E27" s="8"/>
    </row>
    <row r="28" spans="1:5" x14ac:dyDescent="0.2">
      <c r="A28" s="6" t="s">
        <v>13</v>
      </c>
      <c r="B28" s="7">
        <f>B26</f>
        <v>176378</v>
      </c>
      <c r="C28" s="7">
        <f>C26</f>
        <v>0</v>
      </c>
      <c r="D28" s="7">
        <f t="shared" si="0"/>
        <v>176378</v>
      </c>
      <c r="E28" s="8"/>
    </row>
    <row r="29" spans="1:5" x14ac:dyDescent="0.2">
      <c r="A29" s="6" t="s">
        <v>9</v>
      </c>
      <c r="B29" s="7">
        <v>0</v>
      </c>
      <c r="C29" s="7">
        <v>0</v>
      </c>
      <c r="D29" s="7">
        <f t="shared" si="0"/>
        <v>0</v>
      </c>
      <c r="E29" s="8"/>
    </row>
    <row r="30" spans="1:5" x14ac:dyDescent="0.2">
      <c r="B30" s="8"/>
      <c r="C30" s="9"/>
      <c r="D30" s="9"/>
      <c r="E30" s="8"/>
    </row>
    <row r="31" spans="1:5" x14ac:dyDescent="0.2">
      <c r="A31" s="6" t="s">
        <v>10</v>
      </c>
      <c r="B31" s="7">
        <v>299979464</v>
      </c>
      <c r="C31" s="7">
        <v>49305979</v>
      </c>
      <c r="D31" s="7">
        <f>SUM(B31:C31)</f>
        <v>349285443</v>
      </c>
      <c r="E31" s="8"/>
    </row>
    <row r="32" spans="1:5" x14ac:dyDescent="0.2">
      <c r="B32" s="8"/>
      <c r="C32" s="9"/>
      <c r="D32" s="9"/>
      <c r="E32" s="8"/>
    </row>
    <row r="33" spans="1:5" x14ac:dyDescent="0.2">
      <c r="A33" s="6" t="s">
        <v>14</v>
      </c>
      <c r="B33" s="7">
        <f>B31</f>
        <v>299979464</v>
      </c>
      <c r="C33" s="7">
        <f>C31</f>
        <v>49305979</v>
      </c>
      <c r="D33" s="7">
        <f>SUM(B33:C33)</f>
        <v>349285443</v>
      </c>
      <c r="E33" s="8"/>
    </row>
    <row r="34" spans="1:5" x14ac:dyDescent="0.2">
      <c r="A34" s="6" t="s">
        <v>9</v>
      </c>
      <c r="B34" s="7">
        <v>0</v>
      </c>
      <c r="C34" s="7">
        <v>0</v>
      </c>
      <c r="D34" s="7">
        <v>0</v>
      </c>
      <c r="E34" s="8"/>
    </row>
    <row r="35" spans="1:5" x14ac:dyDescent="0.2">
      <c r="B35" s="8"/>
      <c r="C35" s="9"/>
      <c r="D35" s="9"/>
      <c r="E35" s="8"/>
    </row>
    <row r="36" spans="1:5" x14ac:dyDescent="0.2">
      <c r="A36" s="6" t="s">
        <v>15</v>
      </c>
      <c r="B36" s="7">
        <v>801499202</v>
      </c>
      <c r="C36" s="7">
        <v>72603739</v>
      </c>
      <c r="D36" s="7">
        <v>874102941</v>
      </c>
      <c r="E36" s="8"/>
    </row>
    <row r="37" spans="1:5" x14ac:dyDescent="0.2">
      <c r="B37" s="8"/>
      <c r="C37" s="8"/>
      <c r="D37" s="8"/>
      <c r="E37" s="8"/>
    </row>
    <row r="38" spans="1:5" x14ac:dyDescent="0.2">
      <c r="A38" s="6" t="s">
        <v>16</v>
      </c>
      <c r="B38" s="7">
        <v>801498737</v>
      </c>
      <c r="C38" s="8" t="s">
        <v>17</v>
      </c>
      <c r="D38" s="8"/>
      <c r="E38" s="8"/>
    </row>
    <row r="39" spans="1:5" x14ac:dyDescent="0.2">
      <c r="A39" s="6" t="s">
        <v>18</v>
      </c>
      <c r="B39" s="7">
        <f>B36</f>
        <v>801499202</v>
      </c>
      <c r="C39" s="8"/>
      <c r="D39" s="8"/>
      <c r="E3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Junio</vt:lpstr>
      <vt:lpstr>Septiembre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2013-12-17T19:12:16Z</dcterms:modified>
</cp:coreProperties>
</file>