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" sheetId="1" r:id="rId1"/>
    <sheet name="Junio" sheetId="2" r:id="rId2"/>
    <sheet name="Septiembre" sheetId="3" r:id="rId3"/>
    <sheet name="Diciembre" sheetId="4" r:id="rId4"/>
  </sheets>
  <calcPr calcId="145621"/>
</workbook>
</file>

<file path=xl/calcChain.xml><?xml version="1.0" encoding="utf-8"?>
<calcChain xmlns="http://schemas.openxmlformats.org/spreadsheetml/2006/main">
  <c r="C33" i="4" l="1"/>
  <c r="B33" i="4"/>
  <c r="D33" i="4" s="1"/>
  <c r="D29" i="4"/>
  <c r="C28" i="4"/>
  <c r="B28" i="4"/>
  <c r="D28" i="4" s="1"/>
  <c r="D26" i="4"/>
  <c r="D24" i="4"/>
  <c r="D22" i="4"/>
  <c r="C21" i="4"/>
  <c r="B21" i="4"/>
  <c r="D21" i="4" s="1"/>
  <c r="D19" i="4"/>
  <c r="C16" i="4"/>
  <c r="B16" i="4"/>
  <c r="D14" i="4"/>
  <c r="D12" i="4"/>
  <c r="C33" i="3"/>
  <c r="B33" i="3"/>
  <c r="D33" i="3" s="1"/>
  <c r="D31" i="3"/>
  <c r="D29" i="3"/>
  <c r="C28" i="3"/>
  <c r="B28" i="3"/>
  <c r="D28" i="3" s="1"/>
  <c r="D26" i="3"/>
  <c r="D24" i="3"/>
  <c r="D22" i="3"/>
  <c r="C21" i="3"/>
  <c r="B21" i="3"/>
  <c r="D21" i="3" s="1"/>
  <c r="D19" i="3"/>
  <c r="C16" i="3"/>
  <c r="B16" i="3"/>
  <c r="D14" i="3"/>
  <c r="D12" i="3"/>
  <c r="C33" i="2"/>
  <c r="B33" i="2"/>
  <c r="D33" i="2" s="1"/>
  <c r="D31" i="2"/>
  <c r="D29" i="2"/>
  <c r="C28" i="2"/>
  <c r="B28" i="2"/>
  <c r="D28" i="2" s="1"/>
  <c r="D26" i="2"/>
  <c r="D24" i="2"/>
  <c r="D22" i="2"/>
  <c r="C21" i="2"/>
  <c r="B21" i="2"/>
  <c r="D21" i="2" s="1"/>
  <c r="D19" i="2"/>
  <c r="C16" i="2"/>
  <c r="B16" i="2"/>
  <c r="D14" i="2"/>
  <c r="D12" i="2"/>
  <c r="B36" i="4" l="1"/>
  <c r="B39" i="4" s="1"/>
  <c r="D16" i="4"/>
  <c r="B36" i="3"/>
  <c r="B39" i="3" s="1"/>
  <c r="D16" i="3"/>
  <c r="B36" i="2"/>
  <c r="B39" i="2" s="1"/>
  <c r="D16" i="2"/>
  <c r="C33" i="1"/>
  <c r="B33" i="1"/>
  <c r="D33" i="1" s="1"/>
  <c r="D31" i="1"/>
  <c r="D29" i="1"/>
  <c r="C28" i="1"/>
  <c r="B28" i="1"/>
  <c r="D28" i="1" s="1"/>
  <c r="D26" i="1"/>
  <c r="D24" i="1"/>
  <c r="D22" i="1"/>
  <c r="C21" i="1"/>
  <c r="B21" i="1"/>
  <c r="D21" i="1" s="1"/>
  <c r="D19" i="1"/>
  <c r="C16" i="1"/>
  <c r="B16" i="1"/>
  <c r="D14" i="1"/>
  <c r="D12" i="1"/>
  <c r="B36" i="1" l="1"/>
  <c r="B39" i="1" s="1"/>
  <c r="D16" i="1"/>
</calcChain>
</file>

<file path=xl/sharedStrings.xml><?xml version="1.0" encoding="utf-8"?>
<sst xmlns="http://schemas.openxmlformats.org/spreadsheetml/2006/main" count="100" uniqueCount="23">
  <si>
    <t>CESIONES POR REASEGUROS</t>
  </si>
  <si>
    <t>CESIONES a:</t>
  </si>
  <si>
    <t>Prima Cedida = FECU</t>
  </si>
  <si>
    <t>Costo de Reaseguro No Proporcional</t>
  </si>
  <si>
    <t>Total</t>
  </si>
  <si>
    <t>I EXTRANJEROS</t>
  </si>
  <si>
    <t>Total Reaseguradores</t>
  </si>
  <si>
    <t>a) Cias. Aseguradoras</t>
  </si>
  <si>
    <t>Cias. Reaseguradoras</t>
  </si>
  <si>
    <t>Total Corredores</t>
  </si>
  <si>
    <t>b) Cias. Aseguradoras</t>
  </si>
  <si>
    <t>II  NACIONALES</t>
  </si>
  <si>
    <t>c) Cias. Aseguradoras</t>
  </si>
  <si>
    <t>d) Cias. Aseguradoras</t>
  </si>
  <si>
    <t>TOTAL</t>
  </si>
  <si>
    <t>Prima Cedida Aseg.y Reaseg.</t>
  </si>
  <si>
    <t>(dato FECU)</t>
  </si>
  <si>
    <t>a) + b) + c) + d)</t>
  </si>
  <si>
    <t>(en miles de pesos Marzo de 2010)</t>
  </si>
  <si>
    <t>SEGUROS DE VIDA</t>
  </si>
  <si>
    <t>(en miles de pesos Junio de 2010)</t>
  </si>
  <si>
    <t>(en miles de pesos Septiembre de 2010)</t>
  </si>
  <si>
    <t>(en miles de pesos Diciembre de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</si>
</sst>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tabSelected="1"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18</v>
      </c>
      <c r="C4" s="1"/>
    </row>
    <row r="6" spans="1:5" x14ac:dyDescent="0.2">
      <c r="B6" s="3" t="s">
        <v>19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x14ac:dyDescent="0.2">
      <c r="A12" s="6" t="s">
        <v>5</v>
      </c>
      <c r="B12" s="7">
        <v>27851821</v>
      </c>
      <c r="C12" s="7">
        <v>471318</v>
      </c>
      <c r="D12" s="7">
        <f>SUM(B12:C12)</f>
        <v>28323139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6</v>
      </c>
      <c r="B14" s="7">
        <v>26656962</v>
      </c>
      <c r="C14" s="7">
        <v>436122</v>
      </c>
      <c r="D14" s="7">
        <f>SUM(B14:C14)</f>
        <v>27093084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7</v>
      </c>
      <c r="B16" s="7">
        <f>B14</f>
        <v>26656962</v>
      </c>
      <c r="C16" s="7">
        <f>C14</f>
        <v>436122</v>
      </c>
      <c r="D16" s="7">
        <f t="shared" ref="D16:D29" si="0">SUM(B16:C16)</f>
        <v>27093084</v>
      </c>
      <c r="E16" s="8"/>
    </row>
    <row r="17" spans="1:5" x14ac:dyDescent="0.2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9</v>
      </c>
      <c r="B19" s="7">
        <v>1194859</v>
      </c>
      <c r="C19" s="7">
        <v>35196</v>
      </c>
      <c r="D19" s="7">
        <f>SUM(B19:C19)</f>
        <v>1230055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10</v>
      </c>
      <c r="B21" s="7">
        <f>B19</f>
        <v>1194859</v>
      </c>
      <c r="C21" s="7">
        <f>C19</f>
        <v>35196</v>
      </c>
      <c r="D21" s="7">
        <f>SUM(B21:C21)</f>
        <v>1230055</v>
      </c>
      <c r="E21" s="8"/>
    </row>
    <row r="22" spans="1:5" x14ac:dyDescent="0.2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11</v>
      </c>
      <c r="B24" s="7">
        <v>4032535</v>
      </c>
      <c r="C24" s="7">
        <v>22984</v>
      </c>
      <c r="D24" s="7">
        <f>SUM(B24:C24)</f>
        <v>4055519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6</v>
      </c>
      <c r="B26" s="7">
        <v>1552496</v>
      </c>
      <c r="C26" s="7">
        <v>0</v>
      </c>
      <c r="D26" s="7">
        <f>SUM(B26:C26)</f>
        <v>1552496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12</v>
      </c>
      <c r="B28" s="7">
        <f>B26</f>
        <v>1552496</v>
      </c>
      <c r="C28" s="7">
        <f>C26</f>
        <v>0</v>
      </c>
      <c r="D28" s="7">
        <f t="shared" si="0"/>
        <v>1552496</v>
      </c>
      <c r="E28" s="8"/>
    </row>
    <row r="29" spans="1:5" x14ac:dyDescent="0.2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2480039</v>
      </c>
      <c r="C31" s="7">
        <v>22984</v>
      </c>
      <c r="D31" s="7">
        <f>SUM(B31:C31)</f>
        <v>2503023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2480039</v>
      </c>
      <c r="C33" s="7">
        <f>C31</f>
        <v>22984</v>
      </c>
      <c r="D33" s="7">
        <f>SUM(B33:C33)</f>
        <v>2503023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31884356</v>
      </c>
      <c r="C36" s="7">
        <v>494302</v>
      </c>
      <c r="D36" s="7">
        <v>35378658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31352055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31884356</v>
      </c>
      <c r="C39" s="8"/>
      <c r="D39" s="8"/>
      <c r="E3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ht="15" x14ac:dyDescent="0.25">
      <c r="A3" s="1"/>
      <c r="B3" s="2" t="s">
        <v>0</v>
      </c>
      <c r="C3" s="1"/>
    </row>
    <row r="4" spans="1:5" ht="15" x14ac:dyDescent="0.25">
      <c r="A4" s="1"/>
      <c r="B4" s="1" t="s">
        <v>20</v>
      </c>
      <c r="C4" s="1"/>
    </row>
    <row r="6" spans="1:5" ht="15" x14ac:dyDescent="0.25">
      <c r="B6" s="3" t="s">
        <v>19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ht="15" x14ac:dyDescent="0.25">
      <c r="A12" s="6" t="s">
        <v>5</v>
      </c>
      <c r="B12" s="7">
        <v>54380651</v>
      </c>
      <c r="C12" s="7">
        <v>780217</v>
      </c>
      <c r="D12" s="7">
        <f>SUM(B12:C12)</f>
        <v>55160868</v>
      </c>
      <c r="E12" s="8"/>
    </row>
    <row r="13" spans="1:5" ht="15" x14ac:dyDescent="0.25">
      <c r="B13" s="8"/>
      <c r="C13" s="9"/>
      <c r="D13" s="9"/>
      <c r="E13" s="8"/>
    </row>
    <row r="14" spans="1:5" ht="15" x14ac:dyDescent="0.25">
      <c r="A14" s="6" t="s">
        <v>6</v>
      </c>
      <c r="B14" s="7">
        <v>51975466</v>
      </c>
      <c r="C14" s="7">
        <v>739173</v>
      </c>
      <c r="D14" s="7">
        <f>SUM(B14:C14)</f>
        <v>52714639</v>
      </c>
      <c r="E14" s="8"/>
    </row>
    <row r="15" spans="1:5" ht="15" x14ac:dyDescent="0.25">
      <c r="B15" s="8"/>
      <c r="C15" s="9"/>
      <c r="D15" s="9"/>
      <c r="E15" s="8"/>
    </row>
    <row r="16" spans="1:5" ht="15" x14ac:dyDescent="0.25">
      <c r="A16" s="6" t="s">
        <v>7</v>
      </c>
      <c r="B16" s="7">
        <f>B14</f>
        <v>51975466</v>
      </c>
      <c r="C16" s="7">
        <f>C14</f>
        <v>739173</v>
      </c>
      <c r="D16" s="7">
        <f t="shared" ref="D16:D29" si="0">SUM(B16:C16)</f>
        <v>52714639</v>
      </c>
      <c r="E16" s="8"/>
    </row>
    <row r="17" spans="1:5" ht="15" x14ac:dyDescent="0.25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ht="15" x14ac:dyDescent="0.25">
      <c r="B18" s="8"/>
      <c r="C18" s="9"/>
      <c r="D18" s="9"/>
      <c r="E18" s="8"/>
    </row>
    <row r="19" spans="1:5" ht="15" x14ac:dyDescent="0.25">
      <c r="A19" s="6" t="s">
        <v>9</v>
      </c>
      <c r="B19" s="7">
        <v>2405185</v>
      </c>
      <c r="C19" s="7">
        <v>41044</v>
      </c>
      <c r="D19" s="7">
        <f>SUM(B19:C19)</f>
        <v>2446229</v>
      </c>
      <c r="E19" s="8"/>
    </row>
    <row r="20" spans="1:5" ht="15" x14ac:dyDescent="0.25">
      <c r="B20" s="8"/>
      <c r="C20" s="9"/>
      <c r="D20" s="9"/>
      <c r="E20" s="8"/>
    </row>
    <row r="21" spans="1:5" ht="15" x14ac:dyDescent="0.25">
      <c r="A21" s="6" t="s">
        <v>10</v>
      </c>
      <c r="B21" s="7">
        <f>B19</f>
        <v>2405185</v>
      </c>
      <c r="C21" s="7">
        <f>C19</f>
        <v>41044</v>
      </c>
      <c r="D21" s="7">
        <f>SUM(B21:C21)</f>
        <v>2446229</v>
      </c>
      <c r="E21" s="8"/>
    </row>
    <row r="22" spans="1:5" ht="15" x14ac:dyDescent="0.25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ht="15" x14ac:dyDescent="0.25">
      <c r="B23" s="8"/>
      <c r="C23" s="9"/>
      <c r="D23" s="9"/>
      <c r="E23" s="8"/>
    </row>
    <row r="24" spans="1:5" ht="15" x14ac:dyDescent="0.25">
      <c r="A24" s="6" t="s">
        <v>11</v>
      </c>
      <c r="B24" s="7">
        <v>8860129</v>
      </c>
      <c r="C24" s="7">
        <v>50199</v>
      </c>
      <c r="D24" s="7">
        <f>SUM(B24:C24)</f>
        <v>8910328</v>
      </c>
      <c r="E24" s="8"/>
    </row>
    <row r="25" spans="1:5" ht="15" x14ac:dyDescent="0.25">
      <c r="B25" s="8"/>
      <c r="C25" s="9"/>
      <c r="D25" s="9"/>
      <c r="E25" s="8"/>
    </row>
    <row r="26" spans="1:5" ht="15" x14ac:dyDescent="0.25">
      <c r="A26" s="6" t="s">
        <v>6</v>
      </c>
      <c r="B26" s="7">
        <v>3274120</v>
      </c>
      <c r="C26" s="7">
        <v>0</v>
      </c>
      <c r="D26" s="7">
        <f>SUM(B26:C26)</f>
        <v>3274120</v>
      </c>
      <c r="E26" s="8"/>
    </row>
    <row r="27" spans="1:5" ht="15" x14ac:dyDescent="0.25">
      <c r="B27" s="8"/>
      <c r="C27" s="9"/>
      <c r="D27" s="9"/>
      <c r="E27" s="8"/>
    </row>
    <row r="28" spans="1:5" ht="15" x14ac:dyDescent="0.25">
      <c r="A28" s="6" t="s">
        <v>12</v>
      </c>
      <c r="B28" s="7">
        <f>B26</f>
        <v>3274120</v>
      </c>
      <c r="C28" s="7">
        <f>C26</f>
        <v>0</v>
      </c>
      <c r="D28" s="7">
        <f t="shared" si="0"/>
        <v>3274120</v>
      </c>
      <c r="E28" s="8"/>
    </row>
    <row r="29" spans="1:5" ht="15" x14ac:dyDescent="0.25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5586009</v>
      </c>
      <c r="C31" s="7">
        <v>50199</v>
      </c>
      <c r="D31" s="7">
        <f>SUM(B31:C31)</f>
        <v>5636208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5586009</v>
      </c>
      <c r="C33" s="7">
        <f>C31</f>
        <v>50199</v>
      </c>
      <c r="D33" s="7">
        <f>SUM(B33:C33)</f>
        <v>5636208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63240780</v>
      </c>
      <c r="C36" s="7">
        <v>830416</v>
      </c>
      <c r="D36" s="7">
        <v>64071196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62159767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63240780</v>
      </c>
      <c r="C39" s="8"/>
      <c r="D39" s="8"/>
      <c r="E3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ht="15" x14ac:dyDescent="0.25">
      <c r="A3" s="1"/>
      <c r="B3" s="2" t="s">
        <v>0</v>
      </c>
      <c r="C3" s="1"/>
    </row>
    <row r="4" spans="1:5" ht="15" x14ac:dyDescent="0.25">
      <c r="A4" s="1"/>
      <c r="B4" s="1" t="s">
        <v>21</v>
      </c>
      <c r="C4" s="1"/>
    </row>
    <row r="6" spans="1:5" ht="15" x14ac:dyDescent="0.25">
      <c r="B6" s="3" t="s">
        <v>19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ht="15" x14ac:dyDescent="0.25">
      <c r="A12" s="6" t="s">
        <v>5</v>
      </c>
      <c r="B12" s="7">
        <v>74485019</v>
      </c>
      <c r="C12" s="7">
        <v>1375973</v>
      </c>
      <c r="D12" s="7">
        <f>SUM(B12:C12)</f>
        <v>75860992</v>
      </c>
      <c r="E12" s="8"/>
    </row>
    <row r="13" spans="1:5" ht="15" x14ac:dyDescent="0.25">
      <c r="B13" s="8"/>
      <c r="C13" s="9"/>
      <c r="D13" s="9"/>
      <c r="E13" s="8"/>
    </row>
    <row r="14" spans="1:5" ht="15" x14ac:dyDescent="0.25">
      <c r="A14" s="6" t="s">
        <v>6</v>
      </c>
      <c r="B14" s="7">
        <v>70840352</v>
      </c>
      <c r="C14" s="7">
        <v>1314407</v>
      </c>
      <c r="D14" s="7">
        <f>SUM(B14:C14)</f>
        <v>72154759</v>
      </c>
      <c r="E14" s="8"/>
    </row>
    <row r="15" spans="1:5" ht="15" x14ac:dyDescent="0.25">
      <c r="B15" s="8"/>
      <c r="C15" s="9"/>
      <c r="D15" s="9"/>
      <c r="E15" s="8"/>
    </row>
    <row r="16" spans="1:5" ht="15" x14ac:dyDescent="0.25">
      <c r="A16" s="6" t="s">
        <v>7</v>
      </c>
      <c r="B16" s="7">
        <f>B14</f>
        <v>70840352</v>
      </c>
      <c r="C16" s="7">
        <f>C14</f>
        <v>1314407</v>
      </c>
      <c r="D16" s="7">
        <f t="shared" ref="D16:D29" si="0">SUM(B16:C16)</f>
        <v>72154759</v>
      </c>
      <c r="E16" s="8"/>
    </row>
    <row r="17" spans="1:5" ht="15" x14ac:dyDescent="0.25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ht="15" x14ac:dyDescent="0.25">
      <c r="B18" s="8"/>
      <c r="C18" s="9"/>
      <c r="D18" s="9"/>
      <c r="E18" s="8"/>
    </row>
    <row r="19" spans="1:5" ht="15" x14ac:dyDescent="0.25">
      <c r="A19" s="6" t="s">
        <v>9</v>
      </c>
      <c r="B19" s="7">
        <v>3644667</v>
      </c>
      <c r="C19" s="7">
        <v>61566</v>
      </c>
      <c r="D19" s="7">
        <f>SUM(B19:C19)</f>
        <v>3706233</v>
      </c>
      <c r="E19" s="8"/>
    </row>
    <row r="20" spans="1:5" ht="15" x14ac:dyDescent="0.25">
      <c r="B20" s="8"/>
      <c r="C20" s="9"/>
      <c r="D20" s="9"/>
      <c r="E20" s="8"/>
    </row>
    <row r="21" spans="1:5" ht="15" x14ac:dyDescent="0.25">
      <c r="A21" s="6" t="s">
        <v>10</v>
      </c>
      <c r="B21" s="7">
        <f>B19</f>
        <v>3644667</v>
      </c>
      <c r="C21" s="7">
        <f>C19</f>
        <v>61566</v>
      </c>
      <c r="D21" s="7">
        <f>SUM(B21:C21)</f>
        <v>3706233</v>
      </c>
      <c r="E21" s="8"/>
    </row>
    <row r="22" spans="1:5" ht="15" x14ac:dyDescent="0.25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ht="15" x14ac:dyDescent="0.25">
      <c r="B23" s="8"/>
      <c r="C23" s="9"/>
      <c r="D23" s="9"/>
      <c r="E23" s="8"/>
    </row>
    <row r="24" spans="1:5" ht="15" x14ac:dyDescent="0.25">
      <c r="A24" s="6" t="s">
        <v>11</v>
      </c>
      <c r="B24" s="7">
        <v>14584688</v>
      </c>
      <c r="C24" s="7">
        <v>116107</v>
      </c>
      <c r="D24" s="7">
        <f>SUM(B24:C24)</f>
        <v>14700795</v>
      </c>
      <c r="E24" s="8"/>
    </row>
    <row r="25" spans="1:5" ht="15" x14ac:dyDescent="0.25">
      <c r="B25" s="8"/>
      <c r="C25" s="9"/>
      <c r="D25" s="9"/>
      <c r="E25" s="8"/>
    </row>
    <row r="26" spans="1:5" ht="15" x14ac:dyDescent="0.25">
      <c r="A26" s="6" t="s">
        <v>6</v>
      </c>
      <c r="B26" s="7">
        <v>4872239</v>
      </c>
      <c r="C26" s="7">
        <v>0</v>
      </c>
      <c r="D26" s="7">
        <f>SUM(B26:C26)</f>
        <v>4872239</v>
      </c>
      <c r="E26" s="8"/>
    </row>
    <row r="27" spans="1:5" ht="15" x14ac:dyDescent="0.25">
      <c r="B27" s="8"/>
      <c r="C27" s="9"/>
      <c r="D27" s="9"/>
      <c r="E27" s="8"/>
    </row>
    <row r="28" spans="1:5" ht="15" x14ac:dyDescent="0.25">
      <c r="A28" s="6" t="s">
        <v>12</v>
      </c>
      <c r="B28" s="7">
        <f>B26</f>
        <v>4872239</v>
      </c>
      <c r="C28" s="7">
        <f>C26</f>
        <v>0</v>
      </c>
      <c r="D28" s="7">
        <f t="shared" si="0"/>
        <v>4872239</v>
      </c>
      <c r="E28" s="8"/>
    </row>
    <row r="29" spans="1:5" ht="15" x14ac:dyDescent="0.25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9712449</v>
      </c>
      <c r="C31" s="7">
        <v>116107</v>
      </c>
      <c r="D31" s="7">
        <f>SUM(B31:C31)</f>
        <v>9828556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9712449</v>
      </c>
      <c r="C33" s="7">
        <f>C31</f>
        <v>116107</v>
      </c>
      <c r="D33" s="7">
        <f>SUM(B33:C33)</f>
        <v>9828556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89069707</v>
      </c>
      <c r="C36" s="7">
        <v>1492080</v>
      </c>
      <c r="D36" s="7">
        <v>90561787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62159767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89069707</v>
      </c>
      <c r="C39" s="8"/>
      <c r="D39" s="8"/>
      <c r="E3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/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ht="15" x14ac:dyDescent="0.25">
      <c r="A3" s="1"/>
      <c r="B3" s="2" t="s">
        <v>0</v>
      </c>
      <c r="C3" s="1"/>
    </row>
    <row r="4" spans="1:5" ht="15" x14ac:dyDescent="0.25">
      <c r="A4" s="1"/>
      <c r="B4" s="1" t="s">
        <v>22</v>
      </c>
      <c r="C4" s="1"/>
    </row>
    <row r="6" spans="1:5" ht="15" x14ac:dyDescent="0.25">
      <c r="B6" s="3" t="s">
        <v>19</v>
      </c>
    </row>
    <row r="9" spans="1:5" ht="48" x14ac:dyDescent="0.2">
      <c r="A9" s="4" t="s">
        <v>1</v>
      </c>
      <c r="B9" s="4" t="s">
        <v>2</v>
      </c>
      <c r="C9" s="5" t="s">
        <v>3</v>
      </c>
      <c r="D9" s="4" t="s">
        <v>4</v>
      </c>
    </row>
    <row r="12" spans="1:5" ht="15" x14ac:dyDescent="0.25">
      <c r="A12" s="6" t="s">
        <v>5</v>
      </c>
      <c r="B12" s="7">
        <v>93939863</v>
      </c>
      <c r="C12" s="7">
        <v>1873838</v>
      </c>
      <c r="D12" s="7">
        <f>SUM(B12:C12)</f>
        <v>95813701</v>
      </c>
      <c r="E12" s="8"/>
    </row>
    <row r="13" spans="1:5" ht="15" x14ac:dyDescent="0.25">
      <c r="B13" s="8"/>
      <c r="C13" s="9"/>
      <c r="D13" s="9"/>
      <c r="E13" s="8"/>
    </row>
    <row r="14" spans="1:5" ht="15" x14ac:dyDescent="0.25">
      <c r="A14" s="6" t="s">
        <v>6</v>
      </c>
      <c r="B14" s="7">
        <v>89072575</v>
      </c>
      <c r="C14" s="7">
        <v>1791750</v>
      </c>
      <c r="D14" s="7">
        <f>SUM(B14:C14)</f>
        <v>90864325</v>
      </c>
      <c r="E14" s="8"/>
    </row>
    <row r="15" spans="1:5" ht="15" x14ac:dyDescent="0.25">
      <c r="B15" s="8"/>
      <c r="C15" s="9"/>
      <c r="D15" s="9"/>
      <c r="E15" s="8"/>
    </row>
    <row r="16" spans="1:5" ht="15" x14ac:dyDescent="0.25">
      <c r="A16" s="6" t="s">
        <v>7</v>
      </c>
      <c r="B16" s="7">
        <f>B14</f>
        <v>89072575</v>
      </c>
      <c r="C16" s="7">
        <f>C14</f>
        <v>1791750</v>
      </c>
      <c r="D16" s="7">
        <f t="shared" ref="D16:D29" si="0">SUM(B16:C16)</f>
        <v>90864325</v>
      </c>
      <c r="E16" s="8"/>
    </row>
    <row r="17" spans="1:5" ht="15" x14ac:dyDescent="0.25">
      <c r="A17" s="6" t="s">
        <v>8</v>
      </c>
      <c r="B17" s="7">
        <v>0</v>
      </c>
      <c r="C17" s="7">
        <v>0</v>
      </c>
      <c r="D17" s="7">
        <v>0</v>
      </c>
      <c r="E17" s="8"/>
    </row>
    <row r="18" spans="1:5" ht="15" x14ac:dyDescent="0.25">
      <c r="B18" s="8"/>
      <c r="C18" s="9"/>
      <c r="D18" s="9"/>
      <c r="E18" s="8"/>
    </row>
    <row r="19" spans="1:5" ht="15" x14ac:dyDescent="0.25">
      <c r="A19" s="6" t="s">
        <v>9</v>
      </c>
      <c r="B19" s="7">
        <v>4867288</v>
      </c>
      <c r="C19" s="7">
        <v>82088</v>
      </c>
      <c r="D19" s="7">
        <f>SUM(B19:C19)</f>
        <v>4949376</v>
      </c>
      <c r="E19" s="8"/>
    </row>
    <row r="20" spans="1:5" ht="15" x14ac:dyDescent="0.25">
      <c r="B20" s="8"/>
      <c r="C20" s="9"/>
      <c r="D20" s="9"/>
      <c r="E20" s="8"/>
    </row>
    <row r="21" spans="1:5" ht="15" x14ac:dyDescent="0.25">
      <c r="A21" s="6" t="s">
        <v>10</v>
      </c>
      <c r="B21" s="7">
        <f>B19</f>
        <v>4867288</v>
      </c>
      <c r="C21" s="7">
        <f>C19</f>
        <v>82088</v>
      </c>
      <c r="D21" s="7">
        <f>SUM(B21:C21)</f>
        <v>4949376</v>
      </c>
      <c r="E21" s="8"/>
    </row>
    <row r="22" spans="1:5" ht="15" x14ac:dyDescent="0.25">
      <c r="A22" s="6" t="s">
        <v>8</v>
      </c>
      <c r="B22" s="7">
        <v>0</v>
      </c>
      <c r="C22" s="7">
        <v>0</v>
      </c>
      <c r="D22" s="7">
        <f t="shared" si="0"/>
        <v>0</v>
      </c>
      <c r="E22" s="8"/>
    </row>
    <row r="23" spans="1:5" ht="15" x14ac:dyDescent="0.25">
      <c r="B23" s="8"/>
      <c r="C23" s="9"/>
      <c r="D23" s="9"/>
      <c r="E23" s="8"/>
    </row>
    <row r="24" spans="1:5" ht="15" x14ac:dyDescent="0.25">
      <c r="A24" s="6" t="s">
        <v>11</v>
      </c>
      <c r="B24" s="7">
        <v>20313793</v>
      </c>
      <c r="C24" s="7">
        <v>211454</v>
      </c>
      <c r="D24" s="7">
        <f>SUM(B24:C24)</f>
        <v>20525247</v>
      </c>
      <c r="E24" s="8"/>
    </row>
    <row r="25" spans="1:5" ht="15" x14ac:dyDescent="0.25">
      <c r="B25" s="8"/>
      <c r="C25" s="9"/>
      <c r="D25" s="9"/>
      <c r="E25" s="8"/>
    </row>
    <row r="26" spans="1:5" ht="15" x14ac:dyDescent="0.25">
      <c r="A26" s="6" t="s">
        <v>6</v>
      </c>
      <c r="B26" s="7">
        <v>6430755</v>
      </c>
      <c r="C26" s="7">
        <v>0</v>
      </c>
      <c r="D26" s="7">
        <f>SUM(B26:C26)</f>
        <v>6430755</v>
      </c>
      <c r="E26" s="8"/>
    </row>
    <row r="27" spans="1:5" ht="15" x14ac:dyDescent="0.25">
      <c r="B27" s="8"/>
      <c r="C27" s="9"/>
      <c r="D27" s="9"/>
      <c r="E27" s="8"/>
    </row>
    <row r="28" spans="1:5" ht="15" x14ac:dyDescent="0.25">
      <c r="A28" s="6" t="s">
        <v>12</v>
      </c>
      <c r="B28" s="7">
        <f>B26</f>
        <v>6430755</v>
      </c>
      <c r="C28" s="7">
        <f>C26</f>
        <v>0</v>
      </c>
      <c r="D28" s="7">
        <f t="shared" si="0"/>
        <v>6430755</v>
      </c>
      <c r="E28" s="8"/>
    </row>
    <row r="29" spans="1:5" ht="15" x14ac:dyDescent="0.25">
      <c r="A29" s="6" t="s">
        <v>8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9</v>
      </c>
      <c r="B31" s="7">
        <v>13883038</v>
      </c>
      <c r="C31" s="7">
        <v>211454</v>
      </c>
      <c r="D31" s="7">
        <v>14094492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13</v>
      </c>
      <c r="B33" s="7">
        <f>B31</f>
        <v>13883038</v>
      </c>
      <c r="C33" s="7">
        <f>C31</f>
        <v>211454</v>
      </c>
      <c r="D33" s="7">
        <f>SUM(B33:C33)</f>
        <v>14094492</v>
      </c>
      <c r="E33" s="8"/>
    </row>
    <row r="34" spans="1:5" x14ac:dyDescent="0.2">
      <c r="A34" s="6" t="s">
        <v>8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14</v>
      </c>
      <c r="B36" s="7">
        <f>SUM(B16+B21+B28+B33)</f>
        <v>114253656</v>
      </c>
      <c r="C36" s="7">
        <v>2085292</v>
      </c>
      <c r="D36" s="7">
        <v>116338948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15</v>
      </c>
      <c r="B38" s="7">
        <v>114253653</v>
      </c>
      <c r="C38" s="8" t="s">
        <v>16</v>
      </c>
      <c r="D38" s="8"/>
      <c r="E38" s="8"/>
    </row>
    <row r="39" spans="1:5" x14ac:dyDescent="0.2">
      <c r="A39" s="6" t="s">
        <v>17</v>
      </c>
      <c r="B39" s="7">
        <f>B36</f>
        <v>114253656</v>
      </c>
      <c r="C39" s="8"/>
      <c r="D39" s="8"/>
      <c r="E3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2013-12-17T19:36:06Z</dcterms:modified>
</cp:coreProperties>
</file>