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Marzo" sheetId="1" r:id="rId1"/>
    <sheet name="Junio" sheetId="2" r:id="rId2"/>
    <sheet name="Septiembre" sheetId="3" r:id="rId3"/>
    <sheet name="Diciembre" sheetId="4" r:id="rId4"/>
  </sheets>
  <calcPr calcId="145621"/>
</workbook>
</file>

<file path=xl/calcChain.xml><?xml version="1.0" encoding="utf-8"?>
<calcChain xmlns="http://schemas.openxmlformats.org/spreadsheetml/2006/main">
  <c r="C31" i="4" l="1"/>
  <c r="B31" i="4"/>
  <c r="D31" i="4" s="1"/>
  <c r="D29" i="4"/>
  <c r="D27" i="4"/>
  <c r="C26" i="4"/>
  <c r="B26" i="4"/>
  <c r="D26" i="4" s="1"/>
  <c r="D24" i="4"/>
  <c r="D22" i="4"/>
  <c r="D20" i="4"/>
  <c r="C19" i="4"/>
  <c r="B19" i="4"/>
  <c r="D19" i="4" s="1"/>
  <c r="D17" i="4"/>
  <c r="C14" i="4"/>
  <c r="B14" i="4"/>
  <c r="D12" i="4"/>
  <c r="C31" i="3"/>
  <c r="B31" i="3"/>
  <c r="D31" i="3" s="1"/>
  <c r="D29" i="3"/>
  <c r="D27" i="3"/>
  <c r="C26" i="3"/>
  <c r="B26" i="3"/>
  <c r="D26" i="3" s="1"/>
  <c r="D24" i="3"/>
  <c r="D22" i="3"/>
  <c r="D20" i="3"/>
  <c r="C19" i="3"/>
  <c r="B19" i="3"/>
  <c r="D19" i="3" s="1"/>
  <c r="D17" i="3"/>
  <c r="C14" i="3"/>
  <c r="B14" i="3"/>
  <c r="D12" i="3"/>
  <c r="C31" i="2"/>
  <c r="B31" i="2"/>
  <c r="D31" i="2" s="1"/>
  <c r="D29" i="2"/>
  <c r="D27" i="2"/>
  <c r="C26" i="2"/>
  <c r="B26" i="2"/>
  <c r="D26" i="2" s="1"/>
  <c r="D24" i="2"/>
  <c r="D22" i="2"/>
  <c r="D20" i="2"/>
  <c r="C19" i="2"/>
  <c r="B19" i="2"/>
  <c r="D19" i="2" s="1"/>
  <c r="D17" i="2"/>
  <c r="C14" i="2"/>
  <c r="B14" i="2"/>
  <c r="D12" i="2"/>
  <c r="D12" i="1"/>
  <c r="C31" i="1"/>
  <c r="B31" i="1"/>
  <c r="D31" i="1" s="1"/>
  <c r="D29" i="1"/>
  <c r="D27" i="1"/>
  <c r="C26" i="1"/>
  <c r="B26" i="1"/>
  <c r="D26" i="1" s="1"/>
  <c r="D24" i="1"/>
  <c r="D22" i="1"/>
  <c r="D20" i="1"/>
  <c r="C19" i="1"/>
  <c r="B19" i="1"/>
  <c r="D19" i="1" s="1"/>
  <c r="D17" i="1"/>
  <c r="C14" i="1"/>
  <c r="B14" i="1"/>
  <c r="C34" i="4" l="1"/>
  <c r="B34" i="4"/>
  <c r="D14" i="4"/>
  <c r="D34" i="4" s="1"/>
  <c r="C34" i="3"/>
  <c r="B34" i="3"/>
  <c r="D14" i="3"/>
  <c r="D34" i="3" s="1"/>
  <c r="C34" i="2"/>
  <c r="B34" i="2"/>
  <c r="D14" i="2"/>
  <c r="D34" i="2" s="1"/>
  <c r="B34" i="1"/>
  <c r="C34" i="1"/>
  <c r="D14" i="1"/>
  <c r="D34" i="1" s="1"/>
</calcChain>
</file>

<file path=xl/sharedStrings.xml><?xml version="1.0" encoding="utf-8"?>
<sst xmlns="http://schemas.openxmlformats.org/spreadsheetml/2006/main" count="84" uniqueCount="19">
  <si>
    <t>CESIONES POR REASEGUROS</t>
  </si>
  <si>
    <t>SEGUROS DE VIDA</t>
  </si>
  <si>
    <t>CESIONES a:</t>
  </si>
  <si>
    <t>Prima Cedida = FECU</t>
  </si>
  <si>
    <t>Costo de Reaseguro No Proporcional</t>
  </si>
  <si>
    <t>Total</t>
  </si>
  <si>
    <t>Total Reaseguradores</t>
  </si>
  <si>
    <t>a) Cias. Aseguradoras</t>
  </si>
  <si>
    <t>Cias. Reaseguradoras</t>
  </si>
  <si>
    <t>Total Corredores</t>
  </si>
  <si>
    <t>b) Cias. Aseguradoras</t>
  </si>
  <si>
    <t>II  NACIONALES</t>
  </si>
  <si>
    <t>c) Cias. Aseguradoras</t>
  </si>
  <si>
    <t>d) Cias. Aseguradoras</t>
  </si>
  <si>
    <t>TOTAL</t>
  </si>
  <si>
    <t>(en miles de pesos Marzo de 2012)</t>
  </si>
  <si>
    <t>(en miles de pesos Junio de 2012)</t>
  </si>
  <si>
    <t>(en miles de pesos Septiembre de 2012)</t>
  </si>
  <si>
    <t>(en miles de pesos Diciembre de 2012)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</si>
</sst>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A6A6A6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3" fontId="1" fillId="0" borderId="0" xfId="0" applyNumberFormat="1" applyFont="1" applyFill="1" applyBorder="1"/>
    <xf numFmtId="3" fontId="1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/>
    <xf numFmtId="3" fontId="2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/>
    <xf numFmtId="3" fontId="2" fillId="0" borderId="1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3" fontId="2" fillId="0" borderId="2" xfId="0" applyNumberFormat="1" applyFont="1" applyFill="1" applyBorder="1" applyAlignment="1">
      <alignment horizontal="right"/>
    </xf>
    <xf numFmtId="3" fontId="2" fillId="0" borderId="3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5"/>
  <sheetViews>
    <sheetView tabSelected="1" workbookViewId="0"/>
  </sheetViews>
  <sheetFormatPr baseColWidth="10" defaultColWidth="9.140625" defaultRowHeight="12" x14ac:dyDescent="0.2"/>
  <cols>
    <col min="1" max="1" width="29" style="3" customWidth="1"/>
    <col min="2" max="2" width="19" style="3" customWidth="1"/>
    <col min="3" max="3" width="12.28515625" style="3" customWidth="1"/>
    <col min="4" max="4" width="12.85546875" style="3" customWidth="1"/>
    <col min="5" max="16384" width="9.140625" style="3"/>
  </cols>
  <sheetData>
    <row r="3" spans="1:5" x14ac:dyDescent="0.2">
      <c r="A3" s="1"/>
      <c r="B3" s="2" t="s">
        <v>0</v>
      </c>
      <c r="C3" s="1"/>
    </row>
    <row r="4" spans="1:5" x14ac:dyDescent="0.2">
      <c r="A4" s="1"/>
      <c r="B4" s="1" t="s">
        <v>15</v>
      </c>
      <c r="C4" s="1"/>
    </row>
    <row r="6" spans="1:5" x14ac:dyDescent="0.2">
      <c r="B6" s="3" t="s">
        <v>1</v>
      </c>
    </row>
    <row r="9" spans="1:5" ht="48" x14ac:dyDescent="0.2">
      <c r="A9" s="4" t="s">
        <v>2</v>
      </c>
      <c r="B9" s="4" t="s">
        <v>3</v>
      </c>
      <c r="C9" s="5" t="s">
        <v>4</v>
      </c>
      <c r="D9" s="4" t="s">
        <v>5</v>
      </c>
    </row>
    <row r="11" spans="1:5" x14ac:dyDescent="0.2">
      <c r="B11" s="8"/>
      <c r="C11" s="10"/>
      <c r="D11" s="10"/>
      <c r="E11" s="8"/>
    </row>
    <row r="12" spans="1:5" x14ac:dyDescent="0.2">
      <c r="A12" s="6" t="s">
        <v>6</v>
      </c>
      <c r="B12" s="7">
        <v>27477298</v>
      </c>
      <c r="C12" s="7">
        <v>295055</v>
      </c>
      <c r="D12" s="7">
        <f>SUM(B12:C12)</f>
        <v>27772353</v>
      </c>
      <c r="E12" s="8"/>
    </row>
    <row r="13" spans="1:5" x14ac:dyDescent="0.2">
      <c r="B13" s="8"/>
      <c r="C13" s="9"/>
      <c r="D13" s="9"/>
      <c r="E13" s="8"/>
    </row>
    <row r="14" spans="1:5" x14ac:dyDescent="0.2">
      <c r="A14" s="6" t="s">
        <v>7</v>
      </c>
      <c r="B14" s="7">
        <f>B12</f>
        <v>27477298</v>
      </c>
      <c r="C14" s="7">
        <f>C12</f>
        <v>295055</v>
      </c>
      <c r="D14" s="7">
        <f t="shared" ref="D14:D27" si="0">SUM(B14:C14)</f>
        <v>27772353</v>
      </c>
      <c r="E14" s="8"/>
    </row>
    <row r="15" spans="1:5" x14ac:dyDescent="0.2">
      <c r="A15" s="6" t="s">
        <v>8</v>
      </c>
      <c r="B15" s="7">
        <v>0</v>
      </c>
      <c r="C15" s="7">
        <v>0</v>
      </c>
      <c r="D15" s="7">
        <v>0</v>
      </c>
      <c r="E15" s="8"/>
    </row>
    <row r="16" spans="1:5" x14ac:dyDescent="0.2">
      <c r="B16" s="8"/>
      <c r="C16" s="9"/>
      <c r="D16" s="9"/>
      <c r="E16" s="8"/>
    </row>
    <row r="17" spans="1:5" x14ac:dyDescent="0.2">
      <c r="A17" s="6" t="s">
        <v>9</v>
      </c>
      <c r="B17" s="7">
        <v>1184434</v>
      </c>
      <c r="C17" s="7">
        <v>149869</v>
      </c>
      <c r="D17" s="7">
        <f>SUM(B17:C17)</f>
        <v>1334303</v>
      </c>
      <c r="E17" s="8"/>
    </row>
    <row r="18" spans="1:5" x14ac:dyDescent="0.2">
      <c r="B18" s="8"/>
      <c r="C18" s="9"/>
      <c r="D18" s="9"/>
      <c r="E18" s="8"/>
    </row>
    <row r="19" spans="1:5" x14ac:dyDescent="0.2">
      <c r="A19" s="6" t="s">
        <v>10</v>
      </c>
      <c r="B19" s="7">
        <f>B17</f>
        <v>1184434</v>
      </c>
      <c r="C19" s="7">
        <f>C17</f>
        <v>149869</v>
      </c>
      <c r="D19" s="7">
        <f>SUM(B19:C19)</f>
        <v>1334303</v>
      </c>
      <c r="E19" s="8"/>
    </row>
    <row r="20" spans="1:5" x14ac:dyDescent="0.2">
      <c r="A20" s="6" t="s">
        <v>8</v>
      </c>
      <c r="B20" s="7">
        <v>0</v>
      </c>
      <c r="C20" s="7">
        <v>0</v>
      </c>
      <c r="D20" s="7">
        <f t="shared" si="0"/>
        <v>0</v>
      </c>
      <c r="E20" s="8"/>
    </row>
    <row r="21" spans="1:5" x14ac:dyDescent="0.2">
      <c r="B21" s="8"/>
      <c r="C21" s="9"/>
      <c r="D21" s="9"/>
      <c r="E21" s="8"/>
    </row>
    <row r="22" spans="1:5" x14ac:dyDescent="0.2">
      <c r="A22" s="6" t="s">
        <v>11</v>
      </c>
      <c r="B22" s="7">
        <v>1934957</v>
      </c>
      <c r="C22" s="7">
        <v>41920</v>
      </c>
      <c r="D22" s="7">
        <f>SUM(B22:C22)</f>
        <v>1976877</v>
      </c>
      <c r="E22" s="8"/>
    </row>
    <row r="23" spans="1:5" x14ac:dyDescent="0.2">
      <c r="B23" s="8"/>
      <c r="C23" s="9"/>
      <c r="D23" s="9"/>
      <c r="E23" s="8"/>
    </row>
    <row r="24" spans="1:5" x14ac:dyDescent="0.2">
      <c r="A24" s="6" t="s">
        <v>6</v>
      </c>
      <c r="B24" s="7">
        <v>697941</v>
      </c>
      <c r="C24" s="7">
        <v>0</v>
      </c>
      <c r="D24" s="7">
        <f>SUM(B24:C24)</f>
        <v>697941</v>
      </c>
      <c r="E24" s="8"/>
    </row>
    <row r="25" spans="1:5" x14ac:dyDescent="0.2">
      <c r="B25" s="8"/>
      <c r="C25" s="9"/>
      <c r="D25" s="9"/>
      <c r="E25" s="8"/>
    </row>
    <row r="26" spans="1:5" x14ac:dyDescent="0.2">
      <c r="A26" s="6" t="s">
        <v>12</v>
      </c>
      <c r="B26" s="7">
        <f>B24</f>
        <v>697941</v>
      </c>
      <c r="C26" s="7">
        <f>C24</f>
        <v>0</v>
      </c>
      <c r="D26" s="7">
        <f t="shared" si="0"/>
        <v>697941</v>
      </c>
      <c r="E26" s="8"/>
    </row>
    <row r="27" spans="1:5" x14ac:dyDescent="0.2">
      <c r="A27" s="6" t="s">
        <v>8</v>
      </c>
      <c r="B27" s="7">
        <v>0</v>
      </c>
      <c r="C27" s="7">
        <v>0</v>
      </c>
      <c r="D27" s="7">
        <f t="shared" si="0"/>
        <v>0</v>
      </c>
      <c r="E27" s="8"/>
    </row>
    <row r="28" spans="1:5" x14ac:dyDescent="0.2">
      <c r="B28" s="8"/>
      <c r="C28" s="9"/>
      <c r="D28" s="9"/>
      <c r="E28" s="8"/>
    </row>
    <row r="29" spans="1:5" x14ac:dyDescent="0.2">
      <c r="A29" s="6" t="s">
        <v>9</v>
      </c>
      <c r="B29" s="7">
        <v>1237016</v>
      </c>
      <c r="C29" s="7">
        <v>41920</v>
      </c>
      <c r="D29" s="7">
        <f>SUM(B29:C29)</f>
        <v>1278936</v>
      </c>
      <c r="E29" s="8"/>
    </row>
    <row r="30" spans="1:5" x14ac:dyDescent="0.2">
      <c r="B30" s="8"/>
      <c r="C30" s="9"/>
      <c r="D30" s="9"/>
      <c r="E30" s="8"/>
    </row>
    <row r="31" spans="1:5" x14ac:dyDescent="0.2">
      <c r="A31" s="6" t="s">
        <v>13</v>
      </c>
      <c r="B31" s="7">
        <f>B29</f>
        <v>1237016</v>
      </c>
      <c r="C31" s="7">
        <f>C29</f>
        <v>41920</v>
      </c>
      <c r="D31" s="7">
        <f>SUM(B31:C31)</f>
        <v>1278936</v>
      </c>
      <c r="E31" s="8"/>
    </row>
    <row r="32" spans="1:5" x14ac:dyDescent="0.2">
      <c r="A32" s="6" t="s">
        <v>8</v>
      </c>
      <c r="B32" s="7">
        <v>0</v>
      </c>
      <c r="C32" s="7">
        <v>0</v>
      </c>
      <c r="D32" s="7">
        <v>0</v>
      </c>
      <c r="E32" s="8"/>
    </row>
    <row r="33" spans="1:5" x14ac:dyDescent="0.2">
      <c r="B33" s="8"/>
      <c r="C33" s="9"/>
      <c r="D33" s="9"/>
      <c r="E33" s="8"/>
    </row>
    <row r="34" spans="1:5" x14ac:dyDescent="0.2">
      <c r="A34" s="6" t="s">
        <v>14</v>
      </c>
      <c r="B34" s="7">
        <f>SUM(B14+B19+B26+B31)</f>
        <v>30596689</v>
      </c>
      <c r="C34" s="7">
        <f>C14+C19+C26+C31</f>
        <v>486844</v>
      </c>
      <c r="D34" s="7">
        <f>SUM(D14+D19+D26+D31)</f>
        <v>31083533</v>
      </c>
      <c r="E34" s="8"/>
    </row>
    <row r="35" spans="1:5" x14ac:dyDescent="0.2">
      <c r="B35" s="8"/>
      <c r="C35" s="8"/>
      <c r="D35" s="8"/>
      <c r="E35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5"/>
  <sheetViews>
    <sheetView workbookViewId="0"/>
  </sheetViews>
  <sheetFormatPr baseColWidth="10" defaultColWidth="9.140625" defaultRowHeight="12" x14ac:dyDescent="0.2"/>
  <cols>
    <col min="1" max="1" width="29" style="3" customWidth="1"/>
    <col min="2" max="2" width="19" style="3" customWidth="1"/>
    <col min="3" max="3" width="12.28515625" style="3" customWidth="1"/>
    <col min="4" max="4" width="12.85546875" style="3" customWidth="1"/>
    <col min="5" max="16384" width="9.140625" style="3"/>
  </cols>
  <sheetData>
    <row r="3" spans="1:5" x14ac:dyDescent="0.2">
      <c r="A3" s="1"/>
      <c r="B3" s="2" t="s">
        <v>0</v>
      </c>
      <c r="C3" s="1"/>
    </row>
    <row r="4" spans="1:5" x14ac:dyDescent="0.2">
      <c r="A4" s="1"/>
      <c r="B4" s="1" t="s">
        <v>16</v>
      </c>
      <c r="C4" s="1"/>
    </row>
    <row r="6" spans="1:5" x14ac:dyDescent="0.2">
      <c r="B6" s="3" t="s">
        <v>1</v>
      </c>
    </row>
    <row r="9" spans="1:5" ht="48" x14ac:dyDescent="0.2">
      <c r="A9" s="4" t="s">
        <v>2</v>
      </c>
      <c r="B9" s="4" t="s">
        <v>3</v>
      </c>
      <c r="C9" s="5" t="s">
        <v>4</v>
      </c>
      <c r="D9" s="4" t="s">
        <v>5</v>
      </c>
    </row>
    <row r="11" spans="1:5" x14ac:dyDescent="0.2">
      <c r="B11" s="8"/>
      <c r="C11" s="10"/>
      <c r="D11" s="10"/>
      <c r="E11" s="8"/>
    </row>
    <row r="12" spans="1:5" x14ac:dyDescent="0.2">
      <c r="A12" s="6" t="s">
        <v>6</v>
      </c>
      <c r="B12" s="7">
        <v>55120628</v>
      </c>
      <c r="C12" s="7">
        <v>1197488</v>
      </c>
      <c r="D12" s="7">
        <f>SUM(B12:C12)</f>
        <v>56318116</v>
      </c>
      <c r="E12" s="8"/>
    </row>
    <row r="13" spans="1:5" x14ac:dyDescent="0.2">
      <c r="B13" s="8"/>
      <c r="C13" s="9"/>
      <c r="D13" s="9"/>
      <c r="E13" s="8"/>
    </row>
    <row r="14" spans="1:5" x14ac:dyDescent="0.2">
      <c r="A14" s="6" t="s">
        <v>7</v>
      </c>
      <c r="B14" s="7">
        <f>B12</f>
        <v>55120628</v>
      </c>
      <c r="C14" s="7">
        <f>C12</f>
        <v>1197488</v>
      </c>
      <c r="D14" s="7">
        <f t="shared" ref="D14:D27" si="0">SUM(B14:C14)</f>
        <v>56318116</v>
      </c>
      <c r="E14" s="8"/>
    </row>
    <row r="15" spans="1:5" x14ac:dyDescent="0.2">
      <c r="A15" s="6" t="s">
        <v>8</v>
      </c>
      <c r="B15" s="7">
        <v>0</v>
      </c>
      <c r="C15" s="7">
        <v>0</v>
      </c>
      <c r="D15" s="7">
        <v>0</v>
      </c>
      <c r="E15" s="8"/>
    </row>
    <row r="16" spans="1:5" x14ac:dyDescent="0.2">
      <c r="B16" s="8"/>
      <c r="C16" s="9"/>
      <c r="D16" s="9"/>
      <c r="E16" s="8"/>
    </row>
    <row r="17" spans="1:5" x14ac:dyDescent="0.2">
      <c r="A17" s="6" t="s">
        <v>9</v>
      </c>
      <c r="B17" s="7">
        <v>73668</v>
      </c>
      <c r="C17" s="7">
        <v>0</v>
      </c>
      <c r="D17" s="7">
        <f>SUM(B17:C17)</f>
        <v>73668</v>
      </c>
      <c r="E17" s="8"/>
    </row>
    <row r="18" spans="1:5" x14ac:dyDescent="0.2">
      <c r="B18" s="8"/>
      <c r="C18" s="9"/>
      <c r="D18" s="9"/>
      <c r="E18" s="8"/>
    </row>
    <row r="19" spans="1:5" x14ac:dyDescent="0.2">
      <c r="A19" s="6" t="s">
        <v>10</v>
      </c>
      <c r="B19" s="7">
        <f>B17</f>
        <v>73668</v>
      </c>
      <c r="C19" s="7">
        <f>C17</f>
        <v>0</v>
      </c>
      <c r="D19" s="7">
        <f>SUM(B19:C19)</f>
        <v>73668</v>
      </c>
      <c r="E19" s="8"/>
    </row>
    <row r="20" spans="1:5" x14ac:dyDescent="0.2">
      <c r="A20" s="6" t="s">
        <v>8</v>
      </c>
      <c r="B20" s="7">
        <v>0</v>
      </c>
      <c r="C20" s="7">
        <v>0</v>
      </c>
      <c r="D20" s="7">
        <f t="shared" si="0"/>
        <v>0</v>
      </c>
      <c r="E20" s="8"/>
    </row>
    <row r="21" spans="1:5" x14ac:dyDescent="0.2">
      <c r="B21" s="8"/>
      <c r="C21" s="9"/>
      <c r="D21" s="9"/>
      <c r="E21" s="8"/>
    </row>
    <row r="22" spans="1:5" x14ac:dyDescent="0.2">
      <c r="A22" s="6" t="s">
        <v>11</v>
      </c>
      <c r="B22" s="7">
        <v>3859645</v>
      </c>
      <c r="C22" s="7">
        <v>64408</v>
      </c>
      <c r="D22" s="7">
        <f>SUM(B22:C22)</f>
        <v>3924053</v>
      </c>
      <c r="E22" s="8"/>
    </row>
    <row r="23" spans="1:5" x14ac:dyDescent="0.2">
      <c r="B23" s="8"/>
      <c r="C23" s="9"/>
      <c r="D23" s="9"/>
      <c r="E23" s="8"/>
    </row>
    <row r="24" spans="1:5" x14ac:dyDescent="0.2">
      <c r="A24" s="6" t="s">
        <v>6</v>
      </c>
      <c r="B24" s="7">
        <v>1371856</v>
      </c>
      <c r="C24" s="7">
        <v>11738</v>
      </c>
      <c r="D24" s="7">
        <f>SUM(B24:C24)</f>
        <v>1383594</v>
      </c>
      <c r="E24" s="8"/>
    </row>
    <row r="25" spans="1:5" x14ac:dyDescent="0.2">
      <c r="B25" s="8"/>
      <c r="C25" s="9"/>
      <c r="D25" s="9"/>
      <c r="E25" s="8"/>
    </row>
    <row r="26" spans="1:5" x14ac:dyDescent="0.2">
      <c r="A26" s="6" t="s">
        <v>12</v>
      </c>
      <c r="B26" s="7">
        <f>B24</f>
        <v>1371856</v>
      </c>
      <c r="C26" s="7">
        <f>C24</f>
        <v>11738</v>
      </c>
      <c r="D26" s="7">
        <f t="shared" si="0"/>
        <v>1383594</v>
      </c>
      <c r="E26" s="8"/>
    </row>
    <row r="27" spans="1:5" x14ac:dyDescent="0.2">
      <c r="A27" s="6" t="s">
        <v>8</v>
      </c>
      <c r="B27" s="7">
        <v>0</v>
      </c>
      <c r="C27" s="7">
        <v>0</v>
      </c>
      <c r="D27" s="7">
        <f t="shared" si="0"/>
        <v>0</v>
      </c>
      <c r="E27" s="8"/>
    </row>
    <row r="28" spans="1:5" x14ac:dyDescent="0.2">
      <c r="B28" s="8"/>
      <c r="C28" s="9"/>
      <c r="D28" s="9"/>
      <c r="E28" s="8"/>
    </row>
    <row r="29" spans="1:5" x14ac:dyDescent="0.2">
      <c r="A29" s="6" t="s">
        <v>9</v>
      </c>
      <c r="B29" s="7">
        <v>2487789</v>
      </c>
      <c r="C29" s="7">
        <v>52670</v>
      </c>
      <c r="D29" s="7">
        <f>SUM(B29:C29)</f>
        <v>2540459</v>
      </c>
      <c r="E29" s="8"/>
    </row>
    <row r="30" spans="1:5" x14ac:dyDescent="0.2">
      <c r="B30" s="8"/>
      <c r="C30" s="9"/>
      <c r="D30" s="9"/>
      <c r="E30" s="8"/>
    </row>
    <row r="31" spans="1:5" x14ac:dyDescent="0.2">
      <c r="A31" s="6" t="s">
        <v>13</v>
      </c>
      <c r="B31" s="7">
        <f>B29</f>
        <v>2487789</v>
      </c>
      <c r="C31" s="7">
        <f>C29</f>
        <v>52670</v>
      </c>
      <c r="D31" s="7">
        <f>SUM(B31:C31)</f>
        <v>2540459</v>
      </c>
      <c r="E31" s="8"/>
    </row>
    <row r="32" spans="1:5" x14ac:dyDescent="0.2">
      <c r="A32" s="6" t="s">
        <v>8</v>
      </c>
      <c r="B32" s="7">
        <v>0</v>
      </c>
      <c r="C32" s="7">
        <v>0</v>
      </c>
      <c r="D32" s="7">
        <v>0</v>
      </c>
      <c r="E32" s="8"/>
    </row>
    <row r="33" spans="1:5" x14ac:dyDescent="0.2">
      <c r="B33" s="8"/>
      <c r="C33" s="9"/>
      <c r="D33" s="9"/>
      <c r="E33" s="8"/>
    </row>
    <row r="34" spans="1:5" x14ac:dyDescent="0.2">
      <c r="A34" s="6" t="s">
        <v>14</v>
      </c>
      <c r="B34" s="7">
        <f>SUM(B14+B19+B26+B31)</f>
        <v>59053941</v>
      </c>
      <c r="C34" s="7">
        <f>C14+C19+C26+C31</f>
        <v>1261896</v>
      </c>
      <c r="D34" s="7">
        <f>SUM(D14+D19+D26+D31)</f>
        <v>60315837</v>
      </c>
      <c r="E34" s="8"/>
    </row>
    <row r="35" spans="1:5" x14ac:dyDescent="0.2">
      <c r="B35" s="8"/>
      <c r="C35" s="8"/>
      <c r="D35" s="8"/>
      <c r="E35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5"/>
  <sheetViews>
    <sheetView workbookViewId="0"/>
  </sheetViews>
  <sheetFormatPr baseColWidth="10" defaultColWidth="9.140625" defaultRowHeight="12" x14ac:dyDescent="0.2"/>
  <cols>
    <col min="1" max="1" width="29" style="3" customWidth="1"/>
    <col min="2" max="2" width="19" style="3" customWidth="1"/>
    <col min="3" max="3" width="12.28515625" style="3" customWidth="1"/>
    <col min="4" max="4" width="12.85546875" style="3" customWidth="1"/>
    <col min="5" max="16384" width="9.140625" style="3"/>
  </cols>
  <sheetData>
    <row r="3" spans="1:5" x14ac:dyDescent="0.2">
      <c r="A3" s="1"/>
      <c r="B3" s="2" t="s">
        <v>0</v>
      </c>
      <c r="C3" s="1"/>
    </row>
    <row r="4" spans="1:5" x14ac:dyDescent="0.2">
      <c r="A4" s="1"/>
      <c r="B4" s="1" t="s">
        <v>17</v>
      </c>
      <c r="C4" s="1"/>
    </row>
    <row r="6" spans="1:5" x14ac:dyDescent="0.2">
      <c r="B6" s="3" t="s">
        <v>1</v>
      </c>
    </row>
    <row r="9" spans="1:5" ht="48" x14ac:dyDescent="0.2">
      <c r="A9" s="4" t="s">
        <v>2</v>
      </c>
      <c r="B9" s="4" t="s">
        <v>3</v>
      </c>
      <c r="C9" s="5" t="s">
        <v>4</v>
      </c>
      <c r="D9" s="4" t="s">
        <v>5</v>
      </c>
    </row>
    <row r="11" spans="1:5" x14ac:dyDescent="0.2">
      <c r="B11" s="8"/>
      <c r="C11" s="10"/>
      <c r="D11" s="10"/>
      <c r="E11" s="8"/>
    </row>
    <row r="12" spans="1:5" x14ac:dyDescent="0.2">
      <c r="A12" s="6" t="s">
        <v>6</v>
      </c>
      <c r="B12" s="7">
        <v>69755822</v>
      </c>
      <c r="C12" s="7">
        <v>2053303</v>
      </c>
      <c r="D12" s="7">
        <f>SUM(B12:C12)</f>
        <v>71809125</v>
      </c>
      <c r="E12" s="8"/>
    </row>
    <row r="13" spans="1:5" x14ac:dyDescent="0.2">
      <c r="B13" s="8"/>
      <c r="C13" s="9"/>
      <c r="D13" s="9"/>
      <c r="E13" s="8"/>
    </row>
    <row r="14" spans="1:5" x14ac:dyDescent="0.2">
      <c r="A14" s="6" t="s">
        <v>7</v>
      </c>
      <c r="B14" s="7">
        <f>B12</f>
        <v>69755822</v>
      </c>
      <c r="C14" s="7">
        <f>C12</f>
        <v>2053303</v>
      </c>
      <c r="D14" s="7">
        <f t="shared" ref="D14:D27" si="0">SUM(B14:C14)</f>
        <v>71809125</v>
      </c>
      <c r="E14" s="8"/>
    </row>
    <row r="15" spans="1:5" x14ac:dyDescent="0.2">
      <c r="A15" s="6" t="s">
        <v>8</v>
      </c>
      <c r="B15" s="7">
        <v>0</v>
      </c>
      <c r="C15" s="7">
        <v>0</v>
      </c>
      <c r="D15" s="7">
        <v>0</v>
      </c>
      <c r="E15" s="8"/>
    </row>
    <row r="16" spans="1:5" x14ac:dyDescent="0.2">
      <c r="B16" s="8"/>
      <c r="C16" s="9"/>
      <c r="D16" s="9"/>
      <c r="E16" s="8"/>
    </row>
    <row r="17" spans="1:5" x14ac:dyDescent="0.2">
      <c r="A17" s="6" t="s">
        <v>9</v>
      </c>
      <c r="B17" s="7">
        <v>4368249</v>
      </c>
      <c r="C17" s="7">
        <v>307124</v>
      </c>
      <c r="D17" s="7">
        <f>SUM(B17:C17)</f>
        <v>4675373</v>
      </c>
      <c r="E17" s="8"/>
    </row>
    <row r="18" spans="1:5" x14ac:dyDescent="0.2">
      <c r="B18" s="8"/>
      <c r="C18" s="9"/>
      <c r="D18" s="9"/>
      <c r="E18" s="8"/>
    </row>
    <row r="19" spans="1:5" x14ac:dyDescent="0.2">
      <c r="A19" s="6" t="s">
        <v>10</v>
      </c>
      <c r="B19" s="7">
        <f>B17</f>
        <v>4368249</v>
      </c>
      <c r="C19" s="7">
        <f>C17</f>
        <v>307124</v>
      </c>
      <c r="D19" s="7">
        <f>SUM(B19:C19)</f>
        <v>4675373</v>
      </c>
      <c r="E19" s="8"/>
    </row>
    <row r="20" spans="1:5" x14ac:dyDescent="0.2">
      <c r="A20" s="6" t="s">
        <v>8</v>
      </c>
      <c r="B20" s="7">
        <v>0</v>
      </c>
      <c r="C20" s="7">
        <v>0</v>
      </c>
      <c r="D20" s="7">
        <f t="shared" si="0"/>
        <v>0</v>
      </c>
      <c r="E20" s="8"/>
    </row>
    <row r="21" spans="1:5" x14ac:dyDescent="0.2">
      <c r="B21" s="8"/>
      <c r="C21" s="9"/>
      <c r="D21" s="9"/>
      <c r="E21" s="8"/>
    </row>
    <row r="22" spans="1:5" x14ac:dyDescent="0.2">
      <c r="A22" s="6" t="s">
        <v>11</v>
      </c>
      <c r="B22" s="7">
        <v>3698347</v>
      </c>
      <c r="C22" s="7">
        <v>94707</v>
      </c>
      <c r="D22" s="7">
        <f>SUM(B22:C22)</f>
        <v>3793054</v>
      </c>
      <c r="E22" s="8"/>
    </row>
    <row r="23" spans="1:5" x14ac:dyDescent="0.2">
      <c r="B23" s="8"/>
      <c r="C23" s="9"/>
      <c r="D23" s="9"/>
      <c r="E23" s="8"/>
    </row>
    <row r="24" spans="1:5" x14ac:dyDescent="0.2">
      <c r="A24" s="6" t="s">
        <v>6</v>
      </c>
      <c r="B24" s="7">
        <v>1140780</v>
      </c>
      <c r="C24" s="7">
        <v>0</v>
      </c>
      <c r="D24" s="7">
        <f>SUM(B24:C24)</f>
        <v>1140780</v>
      </c>
      <c r="E24" s="8"/>
    </row>
    <row r="25" spans="1:5" x14ac:dyDescent="0.2">
      <c r="B25" s="8"/>
      <c r="C25" s="9"/>
      <c r="D25" s="9"/>
      <c r="E25" s="8"/>
    </row>
    <row r="26" spans="1:5" x14ac:dyDescent="0.2">
      <c r="A26" s="6" t="s">
        <v>12</v>
      </c>
      <c r="B26" s="7">
        <f>B24</f>
        <v>1140780</v>
      </c>
      <c r="C26" s="7">
        <f>C24</f>
        <v>0</v>
      </c>
      <c r="D26" s="7">
        <f t="shared" si="0"/>
        <v>1140780</v>
      </c>
      <c r="E26" s="8"/>
    </row>
    <row r="27" spans="1:5" x14ac:dyDescent="0.2">
      <c r="A27" s="6" t="s">
        <v>8</v>
      </c>
      <c r="B27" s="7">
        <v>0</v>
      </c>
      <c r="C27" s="7">
        <v>0</v>
      </c>
      <c r="D27" s="7">
        <f t="shared" si="0"/>
        <v>0</v>
      </c>
      <c r="E27" s="8"/>
    </row>
    <row r="28" spans="1:5" x14ac:dyDescent="0.2">
      <c r="B28" s="8"/>
      <c r="C28" s="9"/>
      <c r="D28" s="9"/>
      <c r="E28" s="8"/>
    </row>
    <row r="29" spans="1:5" x14ac:dyDescent="0.2">
      <c r="A29" s="6" t="s">
        <v>9</v>
      </c>
      <c r="B29" s="7">
        <v>2557567</v>
      </c>
      <c r="C29" s="7">
        <v>94707</v>
      </c>
      <c r="D29" s="7">
        <f>SUM(B29:C29)</f>
        <v>2652274</v>
      </c>
      <c r="E29" s="8"/>
    </row>
    <row r="30" spans="1:5" x14ac:dyDescent="0.2">
      <c r="B30" s="8"/>
      <c r="C30" s="9"/>
      <c r="D30" s="9"/>
      <c r="E30" s="8"/>
    </row>
    <row r="31" spans="1:5" x14ac:dyDescent="0.2">
      <c r="A31" s="6" t="s">
        <v>13</v>
      </c>
      <c r="B31" s="7">
        <f>B29</f>
        <v>2557567</v>
      </c>
      <c r="C31" s="7">
        <f>C29</f>
        <v>94707</v>
      </c>
      <c r="D31" s="7">
        <f>SUM(B31:C31)</f>
        <v>2652274</v>
      </c>
      <c r="E31" s="8"/>
    </row>
    <row r="32" spans="1:5" x14ac:dyDescent="0.2">
      <c r="A32" s="6" t="s">
        <v>8</v>
      </c>
      <c r="B32" s="7">
        <v>0</v>
      </c>
      <c r="C32" s="7">
        <v>0</v>
      </c>
      <c r="D32" s="7">
        <v>0</v>
      </c>
      <c r="E32" s="8"/>
    </row>
    <row r="33" spans="1:5" x14ac:dyDescent="0.2">
      <c r="B33" s="8"/>
      <c r="C33" s="9"/>
      <c r="D33" s="9"/>
      <c r="E33" s="8"/>
    </row>
    <row r="34" spans="1:5" x14ac:dyDescent="0.2">
      <c r="A34" s="6" t="s">
        <v>14</v>
      </c>
      <c r="B34" s="7">
        <f>SUM(B14+B19+B26+B31)</f>
        <v>77822418</v>
      </c>
      <c r="C34" s="7">
        <f>C14+C19+C26+C31</f>
        <v>2455134</v>
      </c>
      <c r="D34" s="7">
        <f>SUM(D14+D19+D26+D31)</f>
        <v>80277552</v>
      </c>
      <c r="E34" s="8"/>
    </row>
    <row r="35" spans="1:5" x14ac:dyDescent="0.2">
      <c r="B35" s="8"/>
      <c r="C35" s="8"/>
      <c r="D35" s="8"/>
      <c r="E35" s="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5"/>
  <sheetViews>
    <sheetView workbookViewId="0"/>
  </sheetViews>
  <sheetFormatPr baseColWidth="10" defaultColWidth="9.140625" defaultRowHeight="12" x14ac:dyDescent="0.2"/>
  <cols>
    <col min="1" max="1" width="29" style="3" customWidth="1"/>
    <col min="2" max="2" width="19" style="3" customWidth="1"/>
    <col min="3" max="3" width="12.28515625" style="3" customWidth="1"/>
    <col min="4" max="4" width="12.85546875" style="3" customWidth="1"/>
    <col min="5" max="16384" width="9.140625" style="3"/>
  </cols>
  <sheetData>
    <row r="3" spans="1:5" x14ac:dyDescent="0.2">
      <c r="A3" s="1"/>
      <c r="B3" s="2" t="s">
        <v>0</v>
      </c>
      <c r="C3" s="1"/>
    </row>
    <row r="4" spans="1:5" x14ac:dyDescent="0.2">
      <c r="A4" s="1"/>
      <c r="B4" s="1" t="s">
        <v>18</v>
      </c>
      <c r="C4" s="1"/>
    </row>
    <row r="6" spans="1:5" x14ac:dyDescent="0.2">
      <c r="B6" s="3" t="s">
        <v>1</v>
      </c>
    </row>
    <row r="9" spans="1:5" ht="48" x14ac:dyDescent="0.2">
      <c r="A9" s="4" t="s">
        <v>2</v>
      </c>
      <c r="B9" s="4" t="s">
        <v>3</v>
      </c>
      <c r="C9" s="5" t="s">
        <v>4</v>
      </c>
      <c r="D9" s="4" t="s">
        <v>5</v>
      </c>
    </row>
    <row r="11" spans="1:5" x14ac:dyDescent="0.2">
      <c r="B11" s="8"/>
      <c r="C11" s="10"/>
      <c r="D11" s="10"/>
      <c r="E11" s="8"/>
    </row>
    <row r="12" spans="1:5" x14ac:dyDescent="0.2">
      <c r="A12" s="6" t="s">
        <v>6</v>
      </c>
      <c r="B12" s="7">
        <v>136901804</v>
      </c>
      <c r="C12" s="7">
        <v>2252747</v>
      </c>
      <c r="D12" s="7">
        <f>SUM(B12:C12)</f>
        <v>139154551</v>
      </c>
      <c r="E12" s="8"/>
    </row>
    <row r="13" spans="1:5" x14ac:dyDescent="0.2">
      <c r="B13" s="8"/>
      <c r="C13" s="9"/>
      <c r="D13" s="9"/>
      <c r="E13" s="8"/>
    </row>
    <row r="14" spans="1:5" x14ac:dyDescent="0.2">
      <c r="A14" s="6" t="s">
        <v>7</v>
      </c>
      <c r="B14" s="7">
        <f>B12</f>
        <v>136901804</v>
      </c>
      <c r="C14" s="7">
        <f>C12</f>
        <v>2252747</v>
      </c>
      <c r="D14" s="7">
        <f t="shared" ref="D14:D27" si="0">SUM(B14:C14)</f>
        <v>139154551</v>
      </c>
      <c r="E14" s="8"/>
    </row>
    <row r="15" spans="1:5" x14ac:dyDescent="0.2">
      <c r="A15" s="6" t="s">
        <v>8</v>
      </c>
      <c r="B15" s="7">
        <v>0</v>
      </c>
      <c r="C15" s="7">
        <v>0</v>
      </c>
      <c r="D15" s="7">
        <v>0</v>
      </c>
      <c r="E15" s="8"/>
    </row>
    <row r="16" spans="1:5" x14ac:dyDescent="0.2">
      <c r="B16" s="8"/>
      <c r="C16" s="9"/>
      <c r="D16" s="9"/>
      <c r="E16" s="8"/>
    </row>
    <row r="17" spans="1:5" x14ac:dyDescent="0.2">
      <c r="A17" s="6" t="s">
        <v>9</v>
      </c>
      <c r="B17" s="7">
        <v>5620623</v>
      </c>
      <c r="C17" s="7">
        <v>0</v>
      </c>
      <c r="D17" s="7">
        <f>SUM(B17:C17)</f>
        <v>5620623</v>
      </c>
      <c r="E17" s="8"/>
    </row>
    <row r="18" spans="1:5" x14ac:dyDescent="0.2">
      <c r="B18" s="8"/>
      <c r="C18" s="9"/>
      <c r="D18" s="9"/>
      <c r="E18" s="8"/>
    </row>
    <row r="19" spans="1:5" x14ac:dyDescent="0.2">
      <c r="A19" s="6" t="s">
        <v>10</v>
      </c>
      <c r="B19" s="7">
        <f>B17</f>
        <v>5620623</v>
      </c>
      <c r="C19" s="7">
        <f>C17</f>
        <v>0</v>
      </c>
      <c r="D19" s="7">
        <f>SUM(B19:C19)</f>
        <v>5620623</v>
      </c>
      <c r="E19" s="8"/>
    </row>
    <row r="20" spans="1:5" x14ac:dyDescent="0.2">
      <c r="A20" s="6" t="s">
        <v>8</v>
      </c>
      <c r="B20" s="7">
        <v>0</v>
      </c>
      <c r="C20" s="7">
        <v>0</v>
      </c>
      <c r="D20" s="7">
        <f t="shared" si="0"/>
        <v>0</v>
      </c>
      <c r="E20" s="8"/>
    </row>
    <row r="21" spans="1:5" x14ac:dyDescent="0.2">
      <c r="B21" s="8"/>
      <c r="C21" s="9"/>
      <c r="D21" s="9"/>
      <c r="E21" s="8"/>
    </row>
    <row r="22" spans="1:5" x14ac:dyDescent="0.2">
      <c r="A22" s="6" t="s">
        <v>11</v>
      </c>
      <c r="B22" s="7">
        <v>4106267</v>
      </c>
      <c r="C22" s="7">
        <v>548413</v>
      </c>
      <c r="D22" s="7">
        <f>SUM(B22:C22)</f>
        <v>4654680</v>
      </c>
      <c r="E22" s="8"/>
    </row>
    <row r="23" spans="1:5" x14ac:dyDescent="0.2">
      <c r="B23" s="8"/>
      <c r="C23" s="9"/>
      <c r="D23" s="9"/>
      <c r="E23" s="8"/>
    </row>
    <row r="24" spans="1:5" x14ac:dyDescent="0.2">
      <c r="A24" s="6" t="s">
        <v>6</v>
      </c>
      <c r="B24" s="7">
        <v>1521247</v>
      </c>
      <c r="C24" s="7">
        <v>0</v>
      </c>
      <c r="D24" s="7">
        <f>SUM(B24:C24)</f>
        <v>1521247</v>
      </c>
      <c r="E24" s="8"/>
    </row>
    <row r="25" spans="1:5" x14ac:dyDescent="0.2">
      <c r="B25" s="8"/>
      <c r="C25" s="9"/>
      <c r="D25" s="9"/>
      <c r="E25" s="8"/>
    </row>
    <row r="26" spans="1:5" x14ac:dyDescent="0.2">
      <c r="A26" s="6" t="s">
        <v>12</v>
      </c>
      <c r="B26" s="7">
        <f>B24</f>
        <v>1521247</v>
      </c>
      <c r="C26" s="7">
        <f>C24</f>
        <v>0</v>
      </c>
      <c r="D26" s="7">
        <f t="shared" si="0"/>
        <v>1521247</v>
      </c>
      <c r="E26" s="8"/>
    </row>
    <row r="27" spans="1:5" x14ac:dyDescent="0.2">
      <c r="A27" s="6" t="s">
        <v>8</v>
      </c>
      <c r="B27" s="7">
        <v>0</v>
      </c>
      <c r="C27" s="7">
        <v>0</v>
      </c>
      <c r="D27" s="7">
        <f t="shared" si="0"/>
        <v>0</v>
      </c>
      <c r="E27" s="8"/>
    </row>
    <row r="28" spans="1:5" x14ac:dyDescent="0.2">
      <c r="B28" s="8"/>
      <c r="C28" s="9"/>
      <c r="D28" s="9"/>
      <c r="E28" s="8"/>
    </row>
    <row r="29" spans="1:5" x14ac:dyDescent="0.2">
      <c r="A29" s="6" t="s">
        <v>9</v>
      </c>
      <c r="B29" s="7">
        <v>2585020</v>
      </c>
      <c r="C29" s="7">
        <v>548413</v>
      </c>
      <c r="D29" s="7">
        <f>SUM(B29:C29)</f>
        <v>3133433</v>
      </c>
      <c r="E29" s="8"/>
    </row>
    <row r="30" spans="1:5" x14ac:dyDescent="0.2">
      <c r="B30" s="8"/>
      <c r="C30" s="9"/>
      <c r="D30" s="9"/>
      <c r="E30" s="8"/>
    </row>
    <row r="31" spans="1:5" x14ac:dyDescent="0.2">
      <c r="A31" s="6" t="s">
        <v>13</v>
      </c>
      <c r="B31" s="7">
        <f>B29</f>
        <v>2585020</v>
      </c>
      <c r="C31" s="7">
        <f>C29</f>
        <v>548413</v>
      </c>
      <c r="D31" s="7">
        <f>SUM(B31:C31)</f>
        <v>3133433</v>
      </c>
      <c r="E31" s="8"/>
    </row>
    <row r="32" spans="1:5" x14ac:dyDescent="0.2">
      <c r="A32" s="6" t="s">
        <v>8</v>
      </c>
      <c r="B32" s="7">
        <v>0</v>
      </c>
      <c r="C32" s="7">
        <v>0</v>
      </c>
      <c r="D32" s="7">
        <v>0</v>
      </c>
      <c r="E32" s="8"/>
    </row>
    <row r="33" spans="1:5" x14ac:dyDescent="0.2">
      <c r="B33" s="8"/>
      <c r="C33" s="9"/>
      <c r="D33" s="9"/>
      <c r="E33" s="8"/>
    </row>
    <row r="34" spans="1:5" x14ac:dyDescent="0.2">
      <c r="A34" s="6" t="s">
        <v>14</v>
      </c>
      <c r="B34" s="7">
        <f>SUM(B14+B19+B26+B31)</f>
        <v>146628694</v>
      </c>
      <c r="C34" s="7">
        <f>C14+C19+C26+C31</f>
        <v>2801160</v>
      </c>
      <c r="D34" s="7">
        <f>SUM(D14+D19+D26+D31)</f>
        <v>149429854</v>
      </c>
      <c r="E34" s="8"/>
    </row>
    <row r="35" spans="1:5" x14ac:dyDescent="0.2">
      <c r="B35" s="8"/>
      <c r="C35" s="8"/>
      <c r="D35" s="8"/>
      <c r="E35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Marzo</vt:lpstr>
      <vt:lpstr>Junio</vt:lpstr>
      <vt:lpstr>Septiembre</vt:lpstr>
      <vt:lpstr>Diciembre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2013-12-17T19:36:35Z</dcterms:modified>
</cp:coreProperties>
</file>