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 (no hubo pago)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H17" i="12" l="1"/>
  <c r="H13" i="10"/>
  <c r="H15" i="9"/>
  <c r="H15" i="8"/>
  <c r="H19" i="7"/>
  <c r="H15" i="6"/>
  <c r="H15" i="4"/>
  <c r="H17" i="5"/>
  <c r="H15" i="3"/>
  <c r="I13" i="2"/>
  <c r="H11" i="2"/>
  <c r="H15" i="1"/>
</calcChain>
</file>

<file path=xl/sharedStrings.xml><?xml version="1.0" encoding="utf-8"?>
<sst xmlns="http://schemas.openxmlformats.org/spreadsheetml/2006/main" count="262" uniqueCount="83">
  <si>
    <t>DECRETO LEY N° 1.757</t>
  </si>
  <si>
    <t xml:space="preserve">BENEFICIOS DE SUBSIDIO POR INCAPACIDAD LABORAL TEMPORAL </t>
  </si>
  <si>
    <t>A CONSECUENCIA DE HABER PARTICIPADO EN UN ACTO DE SERVICIO (ACREDITADO)</t>
  </si>
  <si>
    <t xml:space="preserve">Y  APROBADOS  EN CIRCULAR N°   1958  DE ENERO 11 DE 2010              </t>
  </si>
  <si>
    <t>CUERPO DE BOMBEROS DE</t>
  </si>
  <si>
    <t>FECHA ACCIDENTE</t>
  </si>
  <si>
    <t>ACTIVIDAD O ACTO DE SERVICIO DECLARADO</t>
  </si>
  <si>
    <t>N° Y FECHA RESOLUCIÓN COMPIN</t>
  </si>
  <si>
    <t>FECHA INICIO DE INCAPACIDAD</t>
  </si>
  <si>
    <t>FECHA DE TÉRMINO DE INCAPACIDAD</t>
  </si>
  <si>
    <t>N° DÍAS A SUBSIDIAR</t>
  </si>
  <si>
    <t>MONTO A PAGAR SUBSIDIO</t>
  </si>
  <si>
    <t>SITUACIÓN LABORAL AL MES DEL ACCIDENTE</t>
  </si>
  <si>
    <t>Colina</t>
  </si>
  <si>
    <t>Ejercicio de Compañía</t>
  </si>
  <si>
    <t>Res. Compin N° 1107 del 15-06-2009</t>
  </si>
  <si>
    <t>Trabajador dependiente</t>
  </si>
  <si>
    <t>Temuco</t>
  </si>
  <si>
    <t>Incendio</t>
  </si>
  <si>
    <t>Res. COMPIN Sucomisión Cautín N° 771 del 15-06-2009</t>
  </si>
  <si>
    <t>TOTAL A PAGAR EN EL MES DE DICIEMBRE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</si>
  <si>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 o actividades laborales durante el período que dure la incapacidad.</t>
    </r>
  </si>
  <si>
    <t xml:space="preserve">Y  APROBADOS  EN CIRCULAR N°   1969 DE FEBRERO DE 2010              </t>
  </si>
  <si>
    <t>Santiago</t>
  </si>
  <si>
    <t>Res. COMPIN, Subcomisión Norte de R.M. N° 61 del 28-01-2009</t>
  </si>
  <si>
    <t>TOTAL A PAGAR EN EL MES DE FEBRERO</t>
  </si>
  <si>
    <t xml:space="preserve">Y  APROBADOS EN CIRCULAR N°  1973 DE MARZO 10 DE 2010              </t>
  </si>
  <si>
    <t>Res. N° 1367, de 12.08.2009 de la Compin Metropolitana, Subcomisión Norte</t>
  </si>
  <si>
    <t>Cesante</t>
  </si>
  <si>
    <t>Valparaíso</t>
  </si>
  <si>
    <t>Res. N° 08/06, de 22.02.2006, de la COMPIN Valparaíso</t>
  </si>
  <si>
    <t>Estudiante</t>
  </si>
  <si>
    <t>TOTAL A PAGAR EN EL MES DE MARZO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</si>
  <si>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trabajos o actividades laborales.</t>
    </r>
  </si>
  <si>
    <t xml:space="preserve">Y  APROBADOS EN CIRCULAR N°  1976 DE ABRIL 12 DE 2010              </t>
  </si>
  <si>
    <t>Conchalí</t>
  </si>
  <si>
    <t>Res. N° 1437, de 19.08.2009, de Compin Metropolitana, Subcomisión Norte</t>
  </si>
  <si>
    <t>Trabajadora</t>
  </si>
  <si>
    <t>Ejercicios de compañia</t>
  </si>
  <si>
    <t>Res. N° 256, de 24.02.2010, de Compin Metropolitana, Subcomisión Norte</t>
  </si>
  <si>
    <t>Trabajador</t>
  </si>
  <si>
    <t xml:space="preserve">Carta de 20.11.2009, a Compin Metropolitana, Subcomisión Norte, </t>
  </si>
  <si>
    <t>TOTAL A PAGAR EN EL MES DE ABRIL</t>
  </si>
  <si>
    <t xml:space="preserve">Y  APROBADOS EN CIRCULAR N°  1977, DE 10 DE MAYO DE 2010              </t>
  </si>
  <si>
    <t>DOCUMENTO POR MEDIO DEL QUE SE OTORGA LICENCIA MEDICA</t>
  </si>
  <si>
    <t>Punta Arenas</t>
  </si>
  <si>
    <t>Licencia médica del Ministerio de Salud N° 1-25583740</t>
  </si>
  <si>
    <t>Licencia médica del Ministerio de Salud N° 1-25583739</t>
  </si>
  <si>
    <t>TOTAL A PAGAR EN EL MES DE MAYO</t>
  </si>
  <si>
    <t xml:space="preserve">Y  APROBADOS EN CIRCULAR N°  1978, DE 09 DE JUNIO DE 2010              </t>
  </si>
  <si>
    <t xml:space="preserve">Res. N° 11, de 02.04.2009, de Compin Región Magallanes </t>
  </si>
  <si>
    <t>Res. N° 30, de 25.07.2008, de Compin Subcomisión Cautín</t>
  </si>
  <si>
    <t>TOTAL A PAGAR EN EL MES DE JUNIO</t>
  </si>
  <si>
    <t xml:space="preserve">Y  APROBADOS EN CIRCULAR N° 1982, DE 08 DE JULIO DE 2010              </t>
  </si>
  <si>
    <t>Talagante</t>
  </si>
  <si>
    <t xml:space="preserve">Licencia médica N° 1-25260748, de 12-01-2010 </t>
  </si>
  <si>
    <t>Trabajos de cuartel</t>
  </si>
  <si>
    <t>Res. N° 6, de 10-02-2010, de Compin de Magallanes</t>
  </si>
  <si>
    <t>Puerto Montt</t>
  </si>
  <si>
    <t>Ejercicios de compañía</t>
  </si>
  <si>
    <t>Informe de 20.07.2007, de Compin Llanchipal</t>
  </si>
  <si>
    <t>Res. Ex. N° CC1/4101, de 14.05.2010, de Compin Subcomisión Cautín</t>
  </si>
  <si>
    <t>TOTAL A PAGAR EN EL MES DE JULIO</t>
  </si>
  <si>
    <t xml:space="preserve">Y  APROBADOS EN CIRCULAR N° 1984, DE 11 DE AGOSTO DE 2010              </t>
  </si>
  <si>
    <t>Hualpén</t>
  </si>
  <si>
    <t>Res. Ex. N° 11.789, de 02-12-2009, de Compin de Concepción</t>
  </si>
  <si>
    <t>Res. Ex. N° 12, de 28-04-2010, de Compin de Magallanes</t>
  </si>
  <si>
    <t>TOTAL A PAGAR EN EL MES DE AGOSTO</t>
  </si>
  <si>
    <t xml:space="preserve">Y  APROBADOS EN CIRCULAR N° 1987, DE 09 DE SEPTIEMBRE DE 2010              </t>
  </si>
  <si>
    <t>Res. Ex. N° 37, de 25-07-2008, de Compin Subcomisión Cautín</t>
  </si>
  <si>
    <t>Res. Ex. N° CC1/6008, de 29-06-2010, de Compin Subcomisión Cautín</t>
  </si>
  <si>
    <t>TOTAL A PAGAR EN EL MES DE SEPTIEMBRE</t>
  </si>
  <si>
    <t xml:space="preserve">Y  APROBADOS EN CIRCULAR N° 1989, DE 12 DE OCTUBRE DE 2010              </t>
  </si>
  <si>
    <t>Res. Ex. N° 2237, de 09-12-2009, de Compin Región Metropolitana, Subcomisión Norte</t>
  </si>
  <si>
    <t>Trabajador independiente</t>
  </si>
  <si>
    <t>TOTAL A PAGAR EN EL MES DE OCTUBRE</t>
  </si>
  <si>
    <t xml:space="preserve">Y  APROBADOS EN CIRCULAR N° 1993, DE 13 DE DICIEMBRE DE 2010              </t>
  </si>
  <si>
    <t>Sufre caída de carro bomba después de asistir a un llamado de emergencia.</t>
  </si>
  <si>
    <t>Res. Ex. N° 1400, de 08.09.2010, de Seremi de Salud Región Metropolitana, Subcomisión Norte.</t>
  </si>
  <si>
    <t>Ejercicio de compañía</t>
  </si>
  <si>
    <t>Res. N° 14, de 12.05.2010, de Seremi de Salud Región de Magallanes, Compin.</t>
  </si>
  <si>
    <t>Res. Ex. N° CC1/4099, de 14.05.2010, de Seremi de Salud Región de La Araucanía, Compin Subcomisión Cautín.</t>
  </si>
  <si>
    <t>No hubo pago de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</si>
</sst>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 ;\-#,##0\ "/>
    <numFmt numFmtId="166" formatCode="&quot;$&quot;#,##0;\-&quot;$&quot;#,##0"/>
    <numFmt numFmtId="167" formatCode="0_ ;\-0\ 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  <font>
      <b/>
      <u/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14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165" fontId="4" fillId="0" borderId="13" xfId="0" applyNumberFormat="1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vertical="center" wrapText="1"/>
    </xf>
    <xf numFmtId="14" fontId="0" fillId="2" borderId="0" xfId="0" applyNumberFormat="1" applyFill="1" applyBorder="1" applyAlignment="1">
      <alignment vertical="center" wrapText="1"/>
    </xf>
    <xf numFmtId="1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165" fontId="4" fillId="0" borderId="15" xfId="0" applyNumberFormat="1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14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65" fontId="2" fillId="2" borderId="6" xfId="0" applyNumberFormat="1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vertical="center" wrapText="1"/>
    </xf>
    <xf numFmtId="14" fontId="4" fillId="2" borderId="7" xfId="0" applyNumberFormat="1" applyFont="1" applyFill="1" applyBorder="1" applyAlignment="1">
      <alignment horizontal="right" vertical="center" wrapText="1"/>
    </xf>
    <xf numFmtId="165" fontId="4" fillId="2" borderId="7" xfId="0" applyNumberFormat="1" applyFont="1" applyFill="1" applyBorder="1" applyAlignment="1">
      <alignment vertical="center" wrapText="1"/>
    </xf>
    <xf numFmtId="14" fontId="0" fillId="2" borderId="7" xfId="0" applyNumberForma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horizontal="right" vertical="center" wrapText="1"/>
    </xf>
    <xf numFmtId="165" fontId="2" fillId="2" borderId="8" xfId="0" applyNumberFormat="1" applyFont="1" applyFill="1" applyBorder="1" applyAlignment="1">
      <alignment vertical="center" wrapText="1"/>
    </xf>
    <xf numFmtId="165" fontId="2" fillId="0" borderId="17" xfId="0" applyNumberFormat="1" applyFont="1" applyBorder="1" applyAlignment="1">
      <alignment vertical="center" wrapText="1"/>
    </xf>
    <xf numFmtId="14" fontId="4" fillId="0" borderId="18" xfId="0" applyNumberFormat="1" applyFont="1" applyBorder="1" applyAlignment="1">
      <alignment horizontal="right" vertical="center" wrapText="1"/>
    </xf>
    <xf numFmtId="165" fontId="4" fillId="0" borderId="18" xfId="0" applyNumberFormat="1" applyFont="1" applyBorder="1" applyAlignment="1">
      <alignment vertical="center" wrapText="1"/>
    </xf>
    <xf numFmtId="166" fontId="5" fillId="0" borderId="18" xfId="0" applyNumberFormat="1" applyFont="1" applyBorder="1" applyAlignment="1">
      <alignment horizontal="right" vertical="center" wrapText="1"/>
    </xf>
    <xf numFmtId="165" fontId="2" fillId="0" borderId="19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0" borderId="20" xfId="0" applyNumberFormat="1" applyFont="1" applyFill="1" applyBorder="1" applyAlignment="1">
      <alignment vertical="center" wrapText="1"/>
    </xf>
    <xf numFmtId="14" fontId="11" fillId="0" borderId="21" xfId="0" applyNumberFormat="1" applyFont="1" applyFill="1" applyBorder="1" applyAlignment="1">
      <alignment vertical="center" wrapText="1"/>
    </xf>
    <xf numFmtId="165" fontId="11" fillId="0" borderId="21" xfId="0" applyNumberFormat="1" applyFont="1" applyFill="1" applyBorder="1" applyAlignment="1">
      <alignment vertical="center" wrapText="1"/>
    </xf>
    <xf numFmtId="167" fontId="11" fillId="0" borderId="21" xfId="0" applyNumberFormat="1" applyFont="1" applyFill="1" applyBorder="1" applyAlignment="1">
      <alignment vertical="center" wrapText="1"/>
    </xf>
    <xf numFmtId="166" fontId="11" fillId="0" borderId="21" xfId="0" applyNumberFormat="1" applyFont="1" applyFill="1" applyBorder="1" applyAlignment="1">
      <alignment vertical="center" wrapText="1"/>
    </xf>
    <xf numFmtId="165" fontId="11" fillId="0" borderId="2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14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14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0" xfId="0" applyFill="1"/>
    <xf numFmtId="165" fontId="2" fillId="0" borderId="4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vertical="center" wrapText="1"/>
    </xf>
    <xf numFmtId="165" fontId="4" fillId="3" borderId="21" xfId="0" applyNumberFormat="1" applyFont="1" applyFill="1" applyBorder="1" applyAlignment="1">
      <alignment vertical="center" wrapText="1"/>
    </xf>
    <xf numFmtId="14" fontId="4" fillId="3" borderId="21" xfId="0" applyNumberFormat="1" applyFont="1" applyFill="1" applyBorder="1" applyAlignment="1">
      <alignment horizontal="right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14" fontId="0" fillId="3" borderId="21" xfId="0" applyNumberFormat="1" applyFill="1" applyBorder="1" applyAlignment="1">
      <alignment vertical="center" wrapText="1"/>
    </xf>
    <xf numFmtId="14" fontId="4" fillId="3" borderId="21" xfId="0" applyNumberFormat="1" applyFont="1" applyFill="1" applyBorder="1" applyAlignment="1">
      <alignment vertical="center" wrapText="1"/>
    </xf>
    <xf numFmtId="164" fontId="4" fillId="3" borderId="21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14" fontId="0" fillId="0" borderId="26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65" fontId="4" fillId="0" borderId="21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vertical="center" wrapText="1"/>
    </xf>
    <xf numFmtId="165" fontId="2" fillId="0" borderId="6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5" fontId="2" fillId="0" borderId="27" xfId="0" applyNumberFormat="1" applyFont="1" applyFill="1" applyBorder="1" applyAlignment="1">
      <alignment vertical="center" wrapText="1"/>
    </xf>
    <xf numFmtId="165" fontId="2" fillId="0" borderId="28" xfId="0" applyNumberFormat="1" applyFont="1" applyFill="1" applyBorder="1" applyAlignment="1">
      <alignment vertical="center" wrapText="1"/>
    </xf>
    <xf numFmtId="14" fontId="4" fillId="0" borderId="21" xfId="0" applyNumberFormat="1" applyFont="1" applyFill="1" applyBorder="1" applyAlignment="1">
      <alignment horizontal="right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165" fontId="4" fillId="3" borderId="29" xfId="0" applyNumberFormat="1" applyFont="1" applyFill="1" applyBorder="1" applyAlignment="1">
      <alignment vertical="center" wrapText="1"/>
    </xf>
    <xf numFmtId="165" fontId="4" fillId="3" borderId="30" xfId="0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14" fontId="0" fillId="3" borderId="21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 applyAlignment="1">
      <alignment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165" fontId="2" fillId="0" borderId="32" xfId="0" applyNumberFormat="1" applyFont="1" applyFill="1" applyBorder="1" applyAlignment="1">
      <alignment vertical="center" wrapText="1"/>
    </xf>
    <xf numFmtId="0" fontId="0" fillId="0" borderId="30" xfId="0" applyBorder="1"/>
    <xf numFmtId="0" fontId="0" fillId="0" borderId="2" xfId="0" applyBorder="1"/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justify"/>
    </xf>
    <xf numFmtId="165" fontId="4" fillId="3" borderId="3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2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5" fillId="0" borderId="17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5" fontId="5" fillId="0" borderId="31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165" fontId="5" fillId="0" borderId="2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7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7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3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6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5</xdr:row>
      <xdr:rowOff>85725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43815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7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8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7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1" sqref="A21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x14ac:dyDescent="0.25">
      <c r="A6" s="130" t="s">
        <v>3</v>
      </c>
      <c r="B6" s="131"/>
      <c r="C6" s="131"/>
      <c r="D6" s="131"/>
      <c r="E6" s="131"/>
      <c r="F6" s="131"/>
      <c r="G6" s="131"/>
      <c r="H6" s="131"/>
      <c r="I6" s="132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3" t="s">
        <v>4</v>
      </c>
      <c r="B10" s="14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ht="33" customHeight="1" x14ac:dyDescent="0.25">
      <c r="A11" s="16" t="s">
        <v>13</v>
      </c>
      <c r="B11" s="17">
        <v>39712</v>
      </c>
      <c r="C11" s="18" t="s">
        <v>14</v>
      </c>
      <c r="D11" s="19" t="s">
        <v>15</v>
      </c>
      <c r="E11" s="20">
        <v>39713</v>
      </c>
      <c r="F11" s="20">
        <v>39717</v>
      </c>
      <c r="G11" s="21">
        <v>5</v>
      </c>
      <c r="H11" s="22">
        <v>46101</v>
      </c>
      <c r="I11" s="23" t="s">
        <v>16</v>
      </c>
    </row>
    <row r="12" spans="1:9" x14ac:dyDescent="0.25">
      <c r="A12" s="24"/>
      <c r="B12" s="25"/>
      <c r="C12" s="26"/>
      <c r="D12" s="26"/>
      <c r="E12" s="27"/>
      <c r="F12" s="28"/>
      <c r="G12" s="26"/>
      <c r="H12" s="29"/>
      <c r="I12" s="30"/>
    </row>
    <row r="13" spans="1:9" ht="42" customHeight="1" thickBot="1" x14ac:dyDescent="0.3">
      <c r="A13" s="31" t="s">
        <v>17</v>
      </c>
      <c r="B13" s="32">
        <v>39901</v>
      </c>
      <c r="C13" s="33" t="s">
        <v>18</v>
      </c>
      <c r="D13" s="34" t="s">
        <v>19</v>
      </c>
      <c r="E13" s="35">
        <v>39902</v>
      </c>
      <c r="F13" s="35">
        <v>39931</v>
      </c>
      <c r="G13" s="36">
        <v>30</v>
      </c>
      <c r="H13" s="37">
        <v>384621</v>
      </c>
      <c r="I13" s="38" t="s">
        <v>16</v>
      </c>
    </row>
    <row r="14" spans="1:9" ht="12" customHeight="1" thickBot="1" x14ac:dyDescent="0.3">
      <c r="A14" s="39"/>
      <c r="B14" s="41"/>
      <c r="C14" s="42"/>
      <c r="D14" s="42"/>
      <c r="E14" s="43"/>
      <c r="F14" s="44"/>
      <c r="G14" s="40"/>
      <c r="H14" s="45"/>
      <c r="I14" s="46"/>
    </row>
    <row r="15" spans="1:9" ht="29.25" customHeight="1" thickBot="1" x14ac:dyDescent="0.3">
      <c r="A15" s="47"/>
      <c r="B15" s="48"/>
      <c r="C15" s="49"/>
      <c r="D15" s="133" t="s">
        <v>20</v>
      </c>
      <c r="E15" s="134"/>
      <c r="F15" s="134"/>
      <c r="G15" s="135"/>
      <c r="H15" s="50">
        <f>SUM(H11:H13)</f>
        <v>430722</v>
      </c>
      <c r="I15" s="51"/>
    </row>
    <row r="16" spans="1:9" ht="13.5" customHeight="1" thickBot="1" x14ac:dyDescent="0.3"/>
    <row r="17" spans="1:9" x14ac:dyDescent="0.25">
      <c r="A17" s="121" t="s">
        <v>21</v>
      </c>
      <c r="B17" s="122"/>
      <c r="C17" s="122"/>
      <c r="D17" s="122"/>
      <c r="E17" s="122"/>
      <c r="F17" s="122"/>
      <c r="G17" s="122"/>
      <c r="H17" s="122"/>
      <c r="I17" s="123"/>
    </row>
    <row r="18" spans="1:9" ht="53.25" customHeight="1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5.75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72</v>
      </c>
      <c r="B6" s="143"/>
      <c r="C6" s="143"/>
      <c r="D6" s="143"/>
      <c r="E6" s="143"/>
      <c r="F6" s="143"/>
      <c r="G6" s="143"/>
      <c r="H6" s="143"/>
      <c r="I6" s="144"/>
    </row>
    <row r="7" spans="1:9" ht="15.75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4"/>
      <c r="B8" s="4"/>
      <c r="C8" s="4"/>
      <c r="D8" s="4"/>
      <c r="E8" s="4"/>
      <c r="F8" s="5"/>
      <c r="G8" s="4"/>
      <c r="H8" s="4"/>
      <c r="I8" s="114"/>
    </row>
    <row r="9" spans="1:9" ht="15.75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39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60" x14ac:dyDescent="0.25">
      <c r="A11" s="61" t="s">
        <v>35</v>
      </c>
      <c r="B11" s="62">
        <v>40104</v>
      </c>
      <c r="C11" s="88" t="s">
        <v>59</v>
      </c>
      <c r="D11" s="64" t="s">
        <v>73</v>
      </c>
      <c r="E11" s="65">
        <v>40104</v>
      </c>
      <c r="F11" s="65">
        <v>40110</v>
      </c>
      <c r="G11" s="115">
        <v>7</v>
      </c>
      <c r="H11" s="67">
        <v>121333</v>
      </c>
      <c r="I11" s="80" t="s">
        <v>74</v>
      </c>
    </row>
    <row r="12" spans="1:9" s="68" customFormat="1" x14ac:dyDescent="0.25">
      <c r="A12" s="81"/>
      <c r="B12" s="83"/>
      <c r="C12" s="84"/>
      <c r="D12" s="82"/>
      <c r="E12" s="85"/>
      <c r="F12" s="86"/>
      <c r="G12" s="82"/>
      <c r="H12" s="87"/>
      <c r="I12" s="84"/>
    </row>
    <row r="13" spans="1:9" ht="18" x14ac:dyDescent="0.25">
      <c r="A13" s="108"/>
      <c r="B13" s="109"/>
      <c r="C13" s="110"/>
      <c r="D13" s="151" t="s">
        <v>75</v>
      </c>
      <c r="E13" s="152"/>
      <c r="F13" s="152"/>
      <c r="G13" s="153"/>
      <c r="H13" s="111">
        <f>SUM(H11:H12)</f>
        <v>121333</v>
      </c>
      <c r="I13" s="112"/>
    </row>
    <row r="14" spans="1:9" x14ac:dyDescent="0.25">
      <c r="A14" s="113"/>
      <c r="B14" s="113"/>
      <c r="C14" s="113"/>
      <c r="D14" s="113"/>
      <c r="E14" s="113"/>
      <c r="F14" s="113"/>
      <c r="G14" s="113"/>
      <c r="H14" s="113"/>
      <c r="I14" s="113"/>
    </row>
    <row r="15" spans="1:9" x14ac:dyDescent="0.25">
      <c r="A15" s="148" t="s">
        <v>33</v>
      </c>
      <c r="B15" s="149"/>
      <c r="C15" s="149"/>
      <c r="D15" s="149"/>
      <c r="E15" s="149"/>
      <c r="F15" s="149"/>
      <c r="G15" s="149"/>
      <c r="H15" s="149"/>
      <c r="I15" s="150"/>
    </row>
    <row r="16" spans="1:9" ht="15.75" thickBot="1" x14ac:dyDescent="0.3">
      <c r="A16" s="124"/>
      <c r="B16" s="125"/>
      <c r="C16" s="125"/>
      <c r="D16" s="125"/>
      <c r="E16" s="125"/>
      <c r="F16" s="125"/>
      <c r="G16" s="125"/>
      <c r="H16" s="125"/>
      <c r="I16" s="126"/>
    </row>
  </sheetData>
  <mergeCells count="6">
    <mergeCell ref="A15:I16"/>
    <mergeCell ref="A2:I2"/>
    <mergeCell ref="A4:I4"/>
    <mergeCell ref="A5:I5"/>
    <mergeCell ref="A6:I6"/>
    <mergeCell ref="D13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1.85546875" style="1" customWidth="1"/>
    <col min="2" max="2" width="21.140625" style="1" customWidth="1"/>
    <col min="3" max="3" width="18" style="1" customWidth="1"/>
    <col min="4" max="4" width="19.7109375" style="1" customWidth="1"/>
    <col min="5" max="16384" width="11.42578125" style="1"/>
  </cols>
  <sheetData>
    <row r="1" spans="1:1" ht="15" x14ac:dyDescent="0.25">
      <c r="A1" s="120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9" sqref="A19:I20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76</v>
      </c>
      <c r="B6" s="143"/>
      <c r="C6" s="143"/>
      <c r="D6" s="143"/>
      <c r="E6" s="143"/>
      <c r="F6" s="143"/>
      <c r="G6" s="143"/>
      <c r="H6" s="143"/>
      <c r="I6" s="144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56.25" customHeight="1" x14ac:dyDescent="0.25">
      <c r="A11" s="61" t="s">
        <v>35</v>
      </c>
      <c r="B11" s="62">
        <v>40356</v>
      </c>
      <c r="C11" s="117" t="s">
        <v>77</v>
      </c>
      <c r="D11" s="117" t="s">
        <v>78</v>
      </c>
      <c r="E11" s="65">
        <v>40356</v>
      </c>
      <c r="F11" s="65">
        <v>40391</v>
      </c>
      <c r="G11" s="66">
        <v>36</v>
      </c>
      <c r="H11" s="67">
        <v>311968</v>
      </c>
      <c r="I11" s="80" t="s">
        <v>16</v>
      </c>
    </row>
    <row r="12" spans="1:9" s="68" customFormat="1" x14ac:dyDescent="0.25">
      <c r="A12" s="81"/>
      <c r="B12" s="83"/>
      <c r="C12" s="84"/>
      <c r="D12" s="82"/>
      <c r="E12" s="85"/>
      <c r="F12" s="86"/>
      <c r="G12" s="82"/>
      <c r="H12" s="87"/>
      <c r="I12" s="84"/>
    </row>
    <row r="13" spans="1:9" s="68" customFormat="1" ht="40.5" customHeight="1" x14ac:dyDescent="0.25">
      <c r="A13" s="99" t="s">
        <v>45</v>
      </c>
      <c r="B13" s="100">
        <v>40293</v>
      </c>
      <c r="C13" s="88" t="s">
        <v>79</v>
      </c>
      <c r="D13" s="117" t="s">
        <v>80</v>
      </c>
      <c r="E13" s="90">
        <v>40294</v>
      </c>
      <c r="F13" s="90">
        <v>40297</v>
      </c>
      <c r="G13" s="91">
        <v>4</v>
      </c>
      <c r="H13" s="74">
        <v>38468</v>
      </c>
      <c r="I13" s="101" t="s">
        <v>16</v>
      </c>
    </row>
    <row r="14" spans="1:9" ht="12.75" customHeight="1" x14ac:dyDescent="0.25">
      <c r="A14" s="81"/>
      <c r="B14" s="83"/>
      <c r="C14" s="118"/>
      <c r="D14" s="82"/>
      <c r="E14" s="85"/>
      <c r="F14" s="86"/>
      <c r="G14" s="82"/>
      <c r="H14" s="87"/>
      <c r="I14" s="82"/>
    </row>
    <row r="15" spans="1:9" s="68" customFormat="1" ht="54.75" customHeight="1" x14ac:dyDescent="0.25">
      <c r="A15" s="99" t="s">
        <v>17</v>
      </c>
      <c r="B15" s="100">
        <v>40087</v>
      </c>
      <c r="C15" s="88" t="s">
        <v>18</v>
      </c>
      <c r="D15" s="117" t="s">
        <v>81</v>
      </c>
      <c r="E15" s="90">
        <v>40087</v>
      </c>
      <c r="F15" s="90">
        <v>40116</v>
      </c>
      <c r="G15" s="91">
        <v>30</v>
      </c>
      <c r="H15" s="74">
        <v>434233</v>
      </c>
      <c r="I15" s="101" t="s">
        <v>74</v>
      </c>
    </row>
    <row r="16" spans="1:9" ht="12.75" customHeight="1" x14ac:dyDescent="0.25">
      <c r="A16" s="81"/>
      <c r="B16" s="83"/>
      <c r="C16" s="82"/>
      <c r="D16" s="82"/>
      <c r="E16" s="85"/>
      <c r="F16" s="86"/>
      <c r="G16" s="82"/>
      <c r="H16" s="87"/>
      <c r="I16" s="82"/>
    </row>
    <row r="17" spans="1:9" ht="29.25" customHeight="1" x14ac:dyDescent="0.25">
      <c r="A17" s="108"/>
      <c r="B17" s="109"/>
      <c r="C17" s="110"/>
      <c r="D17" s="151" t="s">
        <v>20</v>
      </c>
      <c r="E17" s="152"/>
      <c r="F17" s="152"/>
      <c r="G17" s="153"/>
      <c r="H17" s="111">
        <f>SUM(H11:H15)</f>
        <v>784669</v>
      </c>
      <c r="I17" s="112"/>
    </row>
    <row r="18" spans="1:9" ht="13.5" customHeight="1" x14ac:dyDescent="0.25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9" x14ac:dyDescent="0.25">
      <c r="A19" s="148" t="s">
        <v>33</v>
      </c>
      <c r="B19" s="149"/>
      <c r="C19" s="149"/>
      <c r="D19" s="149"/>
      <c r="E19" s="149"/>
      <c r="F19" s="149"/>
      <c r="G19" s="149"/>
      <c r="H19" s="149"/>
      <c r="I19" s="150"/>
    </row>
    <row r="20" spans="1:9" ht="53.25" customHeight="1" thickBot="1" x14ac:dyDescent="0.3">
      <c r="A20" s="124"/>
      <c r="B20" s="125"/>
      <c r="C20" s="125"/>
      <c r="D20" s="125"/>
      <c r="E20" s="125"/>
      <c r="F20" s="125"/>
      <c r="G20" s="125"/>
      <c r="H20" s="125"/>
      <c r="I20" s="126"/>
    </row>
    <row r="23" spans="1:9" x14ac:dyDescent="0.25">
      <c r="D23" s="119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C23" sqref="C23"/>
    </sheetView>
  </sheetViews>
  <sheetFormatPr baseColWidth="10" defaultColWidth="11.42578125" defaultRowHeight="15" x14ac:dyDescent="0.25"/>
  <cols>
    <col min="1" max="1" width="5.42578125" customWidth="1"/>
    <col min="2" max="2" width="14" customWidth="1"/>
    <col min="3" max="3" width="13.7109375" customWidth="1"/>
    <col min="4" max="4" width="19.5703125" customWidth="1"/>
    <col min="5" max="5" width="26.5703125" customWidth="1"/>
    <col min="6" max="6" width="15" customWidth="1"/>
    <col min="7" max="7" width="15.7109375" customWidth="1"/>
    <col min="9" max="9" width="20" bestFit="1" customWidth="1"/>
    <col min="10" max="10" width="21" customWidth="1"/>
    <col min="256" max="256" width="5.42578125" customWidth="1"/>
    <col min="257" max="257" width="14" customWidth="1"/>
    <col min="258" max="258" width="15" customWidth="1"/>
    <col min="259" max="259" width="13.7109375" customWidth="1"/>
    <col min="260" max="260" width="19.5703125" customWidth="1"/>
    <col min="261" max="261" width="26.5703125" customWidth="1"/>
    <col min="262" max="262" width="15" customWidth="1"/>
    <col min="263" max="263" width="15.7109375" customWidth="1"/>
    <col min="265" max="265" width="20" bestFit="1" customWidth="1"/>
    <col min="266" max="266" width="21" customWidth="1"/>
    <col min="512" max="512" width="5.42578125" customWidth="1"/>
    <col min="513" max="513" width="14" customWidth="1"/>
    <col min="514" max="514" width="15" customWidth="1"/>
    <col min="515" max="515" width="13.7109375" customWidth="1"/>
    <col min="516" max="516" width="19.5703125" customWidth="1"/>
    <col min="517" max="517" width="26.5703125" customWidth="1"/>
    <col min="518" max="518" width="15" customWidth="1"/>
    <col min="519" max="519" width="15.7109375" customWidth="1"/>
    <col min="521" max="521" width="20" bestFit="1" customWidth="1"/>
    <col min="522" max="522" width="21" customWidth="1"/>
    <col min="768" max="768" width="5.42578125" customWidth="1"/>
    <col min="769" max="769" width="14" customWidth="1"/>
    <col min="770" max="770" width="15" customWidth="1"/>
    <col min="771" max="771" width="13.7109375" customWidth="1"/>
    <col min="772" max="772" width="19.5703125" customWidth="1"/>
    <col min="773" max="773" width="26.5703125" customWidth="1"/>
    <col min="774" max="774" width="15" customWidth="1"/>
    <col min="775" max="775" width="15.7109375" customWidth="1"/>
    <col min="777" max="777" width="20" bestFit="1" customWidth="1"/>
    <col min="778" max="778" width="21" customWidth="1"/>
    <col min="1024" max="1024" width="5.42578125" customWidth="1"/>
    <col min="1025" max="1025" width="14" customWidth="1"/>
    <col min="1026" max="1026" width="15" customWidth="1"/>
    <col min="1027" max="1027" width="13.7109375" customWidth="1"/>
    <col min="1028" max="1028" width="19.5703125" customWidth="1"/>
    <col min="1029" max="1029" width="26.5703125" customWidth="1"/>
    <col min="1030" max="1030" width="15" customWidth="1"/>
    <col min="1031" max="1031" width="15.7109375" customWidth="1"/>
    <col min="1033" max="1033" width="20" bestFit="1" customWidth="1"/>
    <col min="1034" max="1034" width="21" customWidth="1"/>
    <col min="1280" max="1280" width="5.42578125" customWidth="1"/>
    <col min="1281" max="1281" width="14" customWidth="1"/>
    <col min="1282" max="1282" width="15" customWidth="1"/>
    <col min="1283" max="1283" width="13.7109375" customWidth="1"/>
    <col min="1284" max="1284" width="19.5703125" customWidth="1"/>
    <col min="1285" max="1285" width="26.5703125" customWidth="1"/>
    <col min="1286" max="1286" width="15" customWidth="1"/>
    <col min="1287" max="1287" width="15.7109375" customWidth="1"/>
    <col min="1289" max="1289" width="20" bestFit="1" customWidth="1"/>
    <col min="1290" max="1290" width="21" customWidth="1"/>
    <col min="1536" max="1536" width="5.42578125" customWidth="1"/>
    <col min="1537" max="1537" width="14" customWidth="1"/>
    <col min="1538" max="1538" width="15" customWidth="1"/>
    <col min="1539" max="1539" width="13.7109375" customWidth="1"/>
    <col min="1540" max="1540" width="19.5703125" customWidth="1"/>
    <col min="1541" max="1541" width="26.5703125" customWidth="1"/>
    <col min="1542" max="1542" width="15" customWidth="1"/>
    <col min="1543" max="1543" width="15.7109375" customWidth="1"/>
    <col min="1545" max="1545" width="20" bestFit="1" customWidth="1"/>
    <col min="1546" max="1546" width="21" customWidth="1"/>
    <col min="1792" max="1792" width="5.42578125" customWidth="1"/>
    <col min="1793" max="1793" width="14" customWidth="1"/>
    <col min="1794" max="1794" width="15" customWidth="1"/>
    <col min="1795" max="1795" width="13.7109375" customWidth="1"/>
    <col min="1796" max="1796" width="19.5703125" customWidth="1"/>
    <col min="1797" max="1797" width="26.5703125" customWidth="1"/>
    <col min="1798" max="1798" width="15" customWidth="1"/>
    <col min="1799" max="1799" width="15.7109375" customWidth="1"/>
    <col min="1801" max="1801" width="20" bestFit="1" customWidth="1"/>
    <col min="1802" max="1802" width="21" customWidth="1"/>
    <col min="2048" max="2048" width="5.42578125" customWidth="1"/>
    <col min="2049" max="2049" width="14" customWidth="1"/>
    <col min="2050" max="2050" width="15" customWidth="1"/>
    <col min="2051" max="2051" width="13.7109375" customWidth="1"/>
    <col min="2052" max="2052" width="19.5703125" customWidth="1"/>
    <col min="2053" max="2053" width="26.5703125" customWidth="1"/>
    <col min="2054" max="2054" width="15" customWidth="1"/>
    <col min="2055" max="2055" width="15.7109375" customWidth="1"/>
    <col min="2057" max="2057" width="20" bestFit="1" customWidth="1"/>
    <col min="2058" max="2058" width="21" customWidth="1"/>
    <col min="2304" max="2304" width="5.42578125" customWidth="1"/>
    <col min="2305" max="2305" width="14" customWidth="1"/>
    <col min="2306" max="2306" width="15" customWidth="1"/>
    <col min="2307" max="2307" width="13.7109375" customWidth="1"/>
    <col min="2308" max="2308" width="19.5703125" customWidth="1"/>
    <col min="2309" max="2309" width="26.5703125" customWidth="1"/>
    <col min="2310" max="2310" width="15" customWidth="1"/>
    <col min="2311" max="2311" width="15.7109375" customWidth="1"/>
    <col min="2313" max="2313" width="20" bestFit="1" customWidth="1"/>
    <col min="2314" max="2314" width="21" customWidth="1"/>
    <col min="2560" max="2560" width="5.42578125" customWidth="1"/>
    <col min="2561" max="2561" width="14" customWidth="1"/>
    <col min="2562" max="2562" width="15" customWidth="1"/>
    <col min="2563" max="2563" width="13.7109375" customWidth="1"/>
    <col min="2564" max="2564" width="19.5703125" customWidth="1"/>
    <col min="2565" max="2565" width="26.5703125" customWidth="1"/>
    <col min="2566" max="2566" width="15" customWidth="1"/>
    <col min="2567" max="2567" width="15.7109375" customWidth="1"/>
    <col min="2569" max="2569" width="20" bestFit="1" customWidth="1"/>
    <col min="2570" max="2570" width="21" customWidth="1"/>
    <col min="2816" max="2816" width="5.42578125" customWidth="1"/>
    <col min="2817" max="2817" width="14" customWidth="1"/>
    <col min="2818" max="2818" width="15" customWidth="1"/>
    <col min="2819" max="2819" width="13.7109375" customWidth="1"/>
    <col min="2820" max="2820" width="19.5703125" customWidth="1"/>
    <col min="2821" max="2821" width="26.5703125" customWidth="1"/>
    <col min="2822" max="2822" width="15" customWidth="1"/>
    <col min="2823" max="2823" width="15.7109375" customWidth="1"/>
    <col min="2825" max="2825" width="20" bestFit="1" customWidth="1"/>
    <col min="2826" max="2826" width="21" customWidth="1"/>
    <col min="3072" max="3072" width="5.42578125" customWidth="1"/>
    <col min="3073" max="3073" width="14" customWidth="1"/>
    <col min="3074" max="3074" width="15" customWidth="1"/>
    <col min="3075" max="3075" width="13.7109375" customWidth="1"/>
    <col min="3076" max="3076" width="19.5703125" customWidth="1"/>
    <col min="3077" max="3077" width="26.5703125" customWidth="1"/>
    <col min="3078" max="3078" width="15" customWidth="1"/>
    <col min="3079" max="3079" width="15.7109375" customWidth="1"/>
    <col min="3081" max="3081" width="20" bestFit="1" customWidth="1"/>
    <col min="3082" max="3082" width="21" customWidth="1"/>
    <col min="3328" max="3328" width="5.42578125" customWidth="1"/>
    <col min="3329" max="3329" width="14" customWidth="1"/>
    <col min="3330" max="3330" width="15" customWidth="1"/>
    <col min="3331" max="3331" width="13.7109375" customWidth="1"/>
    <col min="3332" max="3332" width="19.5703125" customWidth="1"/>
    <col min="3333" max="3333" width="26.5703125" customWidth="1"/>
    <col min="3334" max="3334" width="15" customWidth="1"/>
    <col min="3335" max="3335" width="15.7109375" customWidth="1"/>
    <col min="3337" max="3337" width="20" bestFit="1" customWidth="1"/>
    <col min="3338" max="3338" width="21" customWidth="1"/>
    <col min="3584" max="3584" width="5.42578125" customWidth="1"/>
    <col min="3585" max="3585" width="14" customWidth="1"/>
    <col min="3586" max="3586" width="15" customWidth="1"/>
    <col min="3587" max="3587" width="13.7109375" customWidth="1"/>
    <col min="3588" max="3588" width="19.5703125" customWidth="1"/>
    <col min="3589" max="3589" width="26.5703125" customWidth="1"/>
    <col min="3590" max="3590" width="15" customWidth="1"/>
    <col min="3591" max="3591" width="15.7109375" customWidth="1"/>
    <col min="3593" max="3593" width="20" bestFit="1" customWidth="1"/>
    <col min="3594" max="3594" width="21" customWidth="1"/>
    <col min="3840" max="3840" width="5.42578125" customWidth="1"/>
    <col min="3841" max="3841" width="14" customWidth="1"/>
    <col min="3842" max="3842" width="15" customWidth="1"/>
    <col min="3843" max="3843" width="13.7109375" customWidth="1"/>
    <col min="3844" max="3844" width="19.5703125" customWidth="1"/>
    <col min="3845" max="3845" width="26.5703125" customWidth="1"/>
    <col min="3846" max="3846" width="15" customWidth="1"/>
    <col min="3847" max="3847" width="15.7109375" customWidth="1"/>
    <col min="3849" max="3849" width="20" bestFit="1" customWidth="1"/>
    <col min="3850" max="3850" width="21" customWidth="1"/>
    <col min="4096" max="4096" width="5.42578125" customWidth="1"/>
    <col min="4097" max="4097" width="14" customWidth="1"/>
    <col min="4098" max="4098" width="15" customWidth="1"/>
    <col min="4099" max="4099" width="13.7109375" customWidth="1"/>
    <col min="4100" max="4100" width="19.5703125" customWidth="1"/>
    <col min="4101" max="4101" width="26.5703125" customWidth="1"/>
    <col min="4102" max="4102" width="15" customWidth="1"/>
    <col min="4103" max="4103" width="15.7109375" customWidth="1"/>
    <col min="4105" max="4105" width="20" bestFit="1" customWidth="1"/>
    <col min="4106" max="4106" width="21" customWidth="1"/>
    <col min="4352" max="4352" width="5.42578125" customWidth="1"/>
    <col min="4353" max="4353" width="14" customWidth="1"/>
    <col min="4354" max="4354" width="15" customWidth="1"/>
    <col min="4355" max="4355" width="13.7109375" customWidth="1"/>
    <col min="4356" max="4356" width="19.5703125" customWidth="1"/>
    <col min="4357" max="4357" width="26.5703125" customWidth="1"/>
    <col min="4358" max="4358" width="15" customWidth="1"/>
    <col min="4359" max="4359" width="15.7109375" customWidth="1"/>
    <col min="4361" max="4361" width="20" bestFit="1" customWidth="1"/>
    <col min="4362" max="4362" width="21" customWidth="1"/>
    <col min="4608" max="4608" width="5.42578125" customWidth="1"/>
    <col min="4609" max="4609" width="14" customWidth="1"/>
    <col min="4610" max="4610" width="15" customWidth="1"/>
    <col min="4611" max="4611" width="13.7109375" customWidth="1"/>
    <col min="4612" max="4612" width="19.5703125" customWidth="1"/>
    <col min="4613" max="4613" width="26.5703125" customWidth="1"/>
    <col min="4614" max="4614" width="15" customWidth="1"/>
    <col min="4615" max="4615" width="15.7109375" customWidth="1"/>
    <col min="4617" max="4617" width="20" bestFit="1" customWidth="1"/>
    <col min="4618" max="4618" width="21" customWidth="1"/>
    <col min="4864" max="4864" width="5.42578125" customWidth="1"/>
    <col min="4865" max="4865" width="14" customWidth="1"/>
    <col min="4866" max="4866" width="15" customWidth="1"/>
    <col min="4867" max="4867" width="13.7109375" customWidth="1"/>
    <col min="4868" max="4868" width="19.5703125" customWidth="1"/>
    <col min="4869" max="4869" width="26.5703125" customWidth="1"/>
    <col min="4870" max="4870" width="15" customWidth="1"/>
    <col min="4871" max="4871" width="15.7109375" customWidth="1"/>
    <col min="4873" max="4873" width="20" bestFit="1" customWidth="1"/>
    <col min="4874" max="4874" width="21" customWidth="1"/>
    <col min="5120" max="5120" width="5.42578125" customWidth="1"/>
    <col min="5121" max="5121" width="14" customWidth="1"/>
    <col min="5122" max="5122" width="15" customWidth="1"/>
    <col min="5123" max="5123" width="13.7109375" customWidth="1"/>
    <col min="5124" max="5124" width="19.5703125" customWidth="1"/>
    <col min="5125" max="5125" width="26.5703125" customWidth="1"/>
    <col min="5126" max="5126" width="15" customWidth="1"/>
    <col min="5127" max="5127" width="15.7109375" customWidth="1"/>
    <col min="5129" max="5129" width="20" bestFit="1" customWidth="1"/>
    <col min="5130" max="5130" width="21" customWidth="1"/>
    <col min="5376" max="5376" width="5.42578125" customWidth="1"/>
    <col min="5377" max="5377" width="14" customWidth="1"/>
    <col min="5378" max="5378" width="15" customWidth="1"/>
    <col min="5379" max="5379" width="13.7109375" customWidth="1"/>
    <col min="5380" max="5380" width="19.5703125" customWidth="1"/>
    <col min="5381" max="5381" width="26.5703125" customWidth="1"/>
    <col min="5382" max="5382" width="15" customWidth="1"/>
    <col min="5383" max="5383" width="15.7109375" customWidth="1"/>
    <col min="5385" max="5385" width="20" bestFit="1" customWidth="1"/>
    <col min="5386" max="5386" width="21" customWidth="1"/>
    <col min="5632" max="5632" width="5.42578125" customWidth="1"/>
    <col min="5633" max="5633" width="14" customWidth="1"/>
    <col min="5634" max="5634" width="15" customWidth="1"/>
    <col min="5635" max="5635" width="13.7109375" customWidth="1"/>
    <col min="5636" max="5636" width="19.5703125" customWidth="1"/>
    <col min="5637" max="5637" width="26.5703125" customWidth="1"/>
    <col min="5638" max="5638" width="15" customWidth="1"/>
    <col min="5639" max="5639" width="15.7109375" customWidth="1"/>
    <col min="5641" max="5641" width="20" bestFit="1" customWidth="1"/>
    <col min="5642" max="5642" width="21" customWidth="1"/>
    <col min="5888" max="5888" width="5.42578125" customWidth="1"/>
    <col min="5889" max="5889" width="14" customWidth="1"/>
    <col min="5890" max="5890" width="15" customWidth="1"/>
    <col min="5891" max="5891" width="13.7109375" customWidth="1"/>
    <col min="5892" max="5892" width="19.5703125" customWidth="1"/>
    <col min="5893" max="5893" width="26.5703125" customWidth="1"/>
    <col min="5894" max="5894" width="15" customWidth="1"/>
    <col min="5895" max="5895" width="15.7109375" customWidth="1"/>
    <col min="5897" max="5897" width="20" bestFit="1" customWidth="1"/>
    <col min="5898" max="5898" width="21" customWidth="1"/>
    <col min="6144" max="6144" width="5.42578125" customWidth="1"/>
    <col min="6145" max="6145" width="14" customWidth="1"/>
    <col min="6146" max="6146" width="15" customWidth="1"/>
    <col min="6147" max="6147" width="13.7109375" customWidth="1"/>
    <col min="6148" max="6148" width="19.5703125" customWidth="1"/>
    <col min="6149" max="6149" width="26.5703125" customWidth="1"/>
    <col min="6150" max="6150" width="15" customWidth="1"/>
    <col min="6151" max="6151" width="15.7109375" customWidth="1"/>
    <col min="6153" max="6153" width="20" bestFit="1" customWidth="1"/>
    <col min="6154" max="6154" width="21" customWidth="1"/>
    <col min="6400" max="6400" width="5.42578125" customWidth="1"/>
    <col min="6401" max="6401" width="14" customWidth="1"/>
    <col min="6402" max="6402" width="15" customWidth="1"/>
    <col min="6403" max="6403" width="13.7109375" customWidth="1"/>
    <col min="6404" max="6404" width="19.5703125" customWidth="1"/>
    <col min="6405" max="6405" width="26.5703125" customWidth="1"/>
    <col min="6406" max="6406" width="15" customWidth="1"/>
    <col min="6407" max="6407" width="15.7109375" customWidth="1"/>
    <col min="6409" max="6409" width="20" bestFit="1" customWidth="1"/>
    <col min="6410" max="6410" width="21" customWidth="1"/>
    <col min="6656" max="6656" width="5.42578125" customWidth="1"/>
    <col min="6657" max="6657" width="14" customWidth="1"/>
    <col min="6658" max="6658" width="15" customWidth="1"/>
    <col min="6659" max="6659" width="13.7109375" customWidth="1"/>
    <col min="6660" max="6660" width="19.5703125" customWidth="1"/>
    <col min="6661" max="6661" width="26.5703125" customWidth="1"/>
    <col min="6662" max="6662" width="15" customWidth="1"/>
    <col min="6663" max="6663" width="15.7109375" customWidth="1"/>
    <col min="6665" max="6665" width="20" bestFit="1" customWidth="1"/>
    <col min="6666" max="6666" width="21" customWidth="1"/>
    <col min="6912" max="6912" width="5.42578125" customWidth="1"/>
    <col min="6913" max="6913" width="14" customWidth="1"/>
    <col min="6914" max="6914" width="15" customWidth="1"/>
    <col min="6915" max="6915" width="13.7109375" customWidth="1"/>
    <col min="6916" max="6916" width="19.5703125" customWidth="1"/>
    <col min="6917" max="6917" width="26.5703125" customWidth="1"/>
    <col min="6918" max="6918" width="15" customWidth="1"/>
    <col min="6919" max="6919" width="15.7109375" customWidth="1"/>
    <col min="6921" max="6921" width="20" bestFit="1" customWidth="1"/>
    <col min="6922" max="6922" width="21" customWidth="1"/>
    <col min="7168" max="7168" width="5.42578125" customWidth="1"/>
    <col min="7169" max="7169" width="14" customWidth="1"/>
    <col min="7170" max="7170" width="15" customWidth="1"/>
    <col min="7171" max="7171" width="13.7109375" customWidth="1"/>
    <col min="7172" max="7172" width="19.5703125" customWidth="1"/>
    <col min="7173" max="7173" width="26.5703125" customWidth="1"/>
    <col min="7174" max="7174" width="15" customWidth="1"/>
    <col min="7175" max="7175" width="15.7109375" customWidth="1"/>
    <col min="7177" max="7177" width="20" bestFit="1" customWidth="1"/>
    <col min="7178" max="7178" width="21" customWidth="1"/>
    <col min="7424" max="7424" width="5.42578125" customWidth="1"/>
    <col min="7425" max="7425" width="14" customWidth="1"/>
    <col min="7426" max="7426" width="15" customWidth="1"/>
    <col min="7427" max="7427" width="13.7109375" customWidth="1"/>
    <col min="7428" max="7428" width="19.5703125" customWidth="1"/>
    <col min="7429" max="7429" width="26.5703125" customWidth="1"/>
    <col min="7430" max="7430" width="15" customWidth="1"/>
    <col min="7431" max="7431" width="15.7109375" customWidth="1"/>
    <col min="7433" max="7433" width="20" bestFit="1" customWidth="1"/>
    <col min="7434" max="7434" width="21" customWidth="1"/>
    <col min="7680" max="7680" width="5.42578125" customWidth="1"/>
    <col min="7681" max="7681" width="14" customWidth="1"/>
    <col min="7682" max="7682" width="15" customWidth="1"/>
    <col min="7683" max="7683" width="13.7109375" customWidth="1"/>
    <col min="7684" max="7684" width="19.5703125" customWidth="1"/>
    <col min="7685" max="7685" width="26.5703125" customWidth="1"/>
    <col min="7686" max="7686" width="15" customWidth="1"/>
    <col min="7687" max="7687" width="15.7109375" customWidth="1"/>
    <col min="7689" max="7689" width="20" bestFit="1" customWidth="1"/>
    <col min="7690" max="7690" width="21" customWidth="1"/>
    <col min="7936" max="7936" width="5.42578125" customWidth="1"/>
    <col min="7937" max="7937" width="14" customWidth="1"/>
    <col min="7938" max="7938" width="15" customWidth="1"/>
    <col min="7939" max="7939" width="13.7109375" customWidth="1"/>
    <col min="7940" max="7940" width="19.5703125" customWidth="1"/>
    <col min="7941" max="7941" width="26.5703125" customWidth="1"/>
    <col min="7942" max="7942" width="15" customWidth="1"/>
    <col min="7943" max="7943" width="15.7109375" customWidth="1"/>
    <col min="7945" max="7945" width="20" bestFit="1" customWidth="1"/>
    <col min="7946" max="7946" width="21" customWidth="1"/>
    <col min="8192" max="8192" width="5.42578125" customWidth="1"/>
    <col min="8193" max="8193" width="14" customWidth="1"/>
    <col min="8194" max="8194" width="15" customWidth="1"/>
    <col min="8195" max="8195" width="13.7109375" customWidth="1"/>
    <col min="8196" max="8196" width="19.5703125" customWidth="1"/>
    <col min="8197" max="8197" width="26.5703125" customWidth="1"/>
    <col min="8198" max="8198" width="15" customWidth="1"/>
    <col min="8199" max="8199" width="15.7109375" customWidth="1"/>
    <col min="8201" max="8201" width="20" bestFit="1" customWidth="1"/>
    <col min="8202" max="8202" width="21" customWidth="1"/>
    <col min="8448" max="8448" width="5.42578125" customWidth="1"/>
    <col min="8449" max="8449" width="14" customWidth="1"/>
    <col min="8450" max="8450" width="15" customWidth="1"/>
    <col min="8451" max="8451" width="13.7109375" customWidth="1"/>
    <col min="8452" max="8452" width="19.5703125" customWidth="1"/>
    <col min="8453" max="8453" width="26.5703125" customWidth="1"/>
    <col min="8454" max="8454" width="15" customWidth="1"/>
    <col min="8455" max="8455" width="15.7109375" customWidth="1"/>
    <col min="8457" max="8457" width="20" bestFit="1" customWidth="1"/>
    <col min="8458" max="8458" width="21" customWidth="1"/>
    <col min="8704" max="8704" width="5.42578125" customWidth="1"/>
    <col min="8705" max="8705" width="14" customWidth="1"/>
    <col min="8706" max="8706" width="15" customWidth="1"/>
    <col min="8707" max="8707" width="13.7109375" customWidth="1"/>
    <col min="8708" max="8708" width="19.5703125" customWidth="1"/>
    <col min="8709" max="8709" width="26.5703125" customWidth="1"/>
    <col min="8710" max="8710" width="15" customWidth="1"/>
    <col min="8711" max="8711" width="15.7109375" customWidth="1"/>
    <col min="8713" max="8713" width="20" bestFit="1" customWidth="1"/>
    <col min="8714" max="8714" width="21" customWidth="1"/>
    <col min="8960" max="8960" width="5.42578125" customWidth="1"/>
    <col min="8961" max="8961" width="14" customWidth="1"/>
    <col min="8962" max="8962" width="15" customWidth="1"/>
    <col min="8963" max="8963" width="13.7109375" customWidth="1"/>
    <col min="8964" max="8964" width="19.5703125" customWidth="1"/>
    <col min="8965" max="8965" width="26.5703125" customWidth="1"/>
    <col min="8966" max="8966" width="15" customWidth="1"/>
    <col min="8967" max="8967" width="15.7109375" customWidth="1"/>
    <col min="8969" max="8969" width="20" bestFit="1" customWidth="1"/>
    <col min="8970" max="8970" width="21" customWidth="1"/>
    <col min="9216" max="9216" width="5.42578125" customWidth="1"/>
    <col min="9217" max="9217" width="14" customWidth="1"/>
    <col min="9218" max="9218" width="15" customWidth="1"/>
    <col min="9219" max="9219" width="13.7109375" customWidth="1"/>
    <col min="9220" max="9220" width="19.5703125" customWidth="1"/>
    <col min="9221" max="9221" width="26.5703125" customWidth="1"/>
    <col min="9222" max="9222" width="15" customWidth="1"/>
    <col min="9223" max="9223" width="15.7109375" customWidth="1"/>
    <col min="9225" max="9225" width="20" bestFit="1" customWidth="1"/>
    <col min="9226" max="9226" width="21" customWidth="1"/>
    <col min="9472" max="9472" width="5.42578125" customWidth="1"/>
    <col min="9473" max="9473" width="14" customWidth="1"/>
    <col min="9474" max="9474" width="15" customWidth="1"/>
    <col min="9475" max="9475" width="13.7109375" customWidth="1"/>
    <col min="9476" max="9476" width="19.5703125" customWidth="1"/>
    <col min="9477" max="9477" width="26.5703125" customWidth="1"/>
    <col min="9478" max="9478" width="15" customWidth="1"/>
    <col min="9479" max="9479" width="15.7109375" customWidth="1"/>
    <col min="9481" max="9481" width="20" bestFit="1" customWidth="1"/>
    <col min="9482" max="9482" width="21" customWidth="1"/>
    <col min="9728" max="9728" width="5.42578125" customWidth="1"/>
    <col min="9729" max="9729" width="14" customWidth="1"/>
    <col min="9730" max="9730" width="15" customWidth="1"/>
    <col min="9731" max="9731" width="13.7109375" customWidth="1"/>
    <col min="9732" max="9732" width="19.5703125" customWidth="1"/>
    <col min="9733" max="9733" width="26.5703125" customWidth="1"/>
    <col min="9734" max="9734" width="15" customWidth="1"/>
    <col min="9735" max="9735" width="15.7109375" customWidth="1"/>
    <col min="9737" max="9737" width="20" bestFit="1" customWidth="1"/>
    <col min="9738" max="9738" width="21" customWidth="1"/>
    <col min="9984" max="9984" width="5.42578125" customWidth="1"/>
    <col min="9985" max="9985" width="14" customWidth="1"/>
    <col min="9986" max="9986" width="15" customWidth="1"/>
    <col min="9987" max="9987" width="13.7109375" customWidth="1"/>
    <col min="9988" max="9988" width="19.5703125" customWidth="1"/>
    <col min="9989" max="9989" width="26.5703125" customWidth="1"/>
    <col min="9990" max="9990" width="15" customWidth="1"/>
    <col min="9991" max="9991" width="15.7109375" customWidth="1"/>
    <col min="9993" max="9993" width="20" bestFit="1" customWidth="1"/>
    <col min="9994" max="9994" width="21" customWidth="1"/>
    <col min="10240" max="10240" width="5.42578125" customWidth="1"/>
    <col min="10241" max="10241" width="14" customWidth="1"/>
    <col min="10242" max="10242" width="15" customWidth="1"/>
    <col min="10243" max="10243" width="13.7109375" customWidth="1"/>
    <col min="10244" max="10244" width="19.5703125" customWidth="1"/>
    <col min="10245" max="10245" width="26.5703125" customWidth="1"/>
    <col min="10246" max="10246" width="15" customWidth="1"/>
    <col min="10247" max="10247" width="15.7109375" customWidth="1"/>
    <col min="10249" max="10249" width="20" bestFit="1" customWidth="1"/>
    <col min="10250" max="10250" width="21" customWidth="1"/>
    <col min="10496" max="10496" width="5.42578125" customWidth="1"/>
    <col min="10497" max="10497" width="14" customWidth="1"/>
    <col min="10498" max="10498" width="15" customWidth="1"/>
    <col min="10499" max="10499" width="13.7109375" customWidth="1"/>
    <col min="10500" max="10500" width="19.5703125" customWidth="1"/>
    <col min="10501" max="10501" width="26.5703125" customWidth="1"/>
    <col min="10502" max="10502" width="15" customWidth="1"/>
    <col min="10503" max="10503" width="15.7109375" customWidth="1"/>
    <col min="10505" max="10505" width="20" bestFit="1" customWidth="1"/>
    <col min="10506" max="10506" width="21" customWidth="1"/>
    <col min="10752" max="10752" width="5.42578125" customWidth="1"/>
    <col min="10753" max="10753" width="14" customWidth="1"/>
    <col min="10754" max="10754" width="15" customWidth="1"/>
    <col min="10755" max="10755" width="13.7109375" customWidth="1"/>
    <col min="10756" max="10756" width="19.5703125" customWidth="1"/>
    <col min="10757" max="10757" width="26.5703125" customWidth="1"/>
    <col min="10758" max="10758" width="15" customWidth="1"/>
    <col min="10759" max="10759" width="15.7109375" customWidth="1"/>
    <col min="10761" max="10761" width="20" bestFit="1" customWidth="1"/>
    <col min="10762" max="10762" width="21" customWidth="1"/>
    <col min="11008" max="11008" width="5.42578125" customWidth="1"/>
    <col min="11009" max="11009" width="14" customWidth="1"/>
    <col min="11010" max="11010" width="15" customWidth="1"/>
    <col min="11011" max="11011" width="13.7109375" customWidth="1"/>
    <col min="11012" max="11012" width="19.5703125" customWidth="1"/>
    <col min="11013" max="11013" width="26.5703125" customWidth="1"/>
    <col min="11014" max="11014" width="15" customWidth="1"/>
    <col min="11015" max="11015" width="15.7109375" customWidth="1"/>
    <col min="11017" max="11017" width="20" bestFit="1" customWidth="1"/>
    <col min="11018" max="11018" width="21" customWidth="1"/>
    <col min="11264" max="11264" width="5.42578125" customWidth="1"/>
    <col min="11265" max="11265" width="14" customWidth="1"/>
    <col min="11266" max="11266" width="15" customWidth="1"/>
    <col min="11267" max="11267" width="13.7109375" customWidth="1"/>
    <col min="11268" max="11268" width="19.5703125" customWidth="1"/>
    <col min="11269" max="11269" width="26.5703125" customWidth="1"/>
    <col min="11270" max="11270" width="15" customWidth="1"/>
    <col min="11271" max="11271" width="15.7109375" customWidth="1"/>
    <col min="11273" max="11273" width="20" bestFit="1" customWidth="1"/>
    <col min="11274" max="11274" width="21" customWidth="1"/>
    <col min="11520" max="11520" width="5.42578125" customWidth="1"/>
    <col min="11521" max="11521" width="14" customWidth="1"/>
    <col min="11522" max="11522" width="15" customWidth="1"/>
    <col min="11523" max="11523" width="13.7109375" customWidth="1"/>
    <col min="11524" max="11524" width="19.5703125" customWidth="1"/>
    <col min="11525" max="11525" width="26.5703125" customWidth="1"/>
    <col min="11526" max="11526" width="15" customWidth="1"/>
    <col min="11527" max="11527" width="15.7109375" customWidth="1"/>
    <col min="11529" max="11529" width="20" bestFit="1" customWidth="1"/>
    <col min="11530" max="11530" width="21" customWidth="1"/>
    <col min="11776" max="11776" width="5.42578125" customWidth="1"/>
    <col min="11777" max="11777" width="14" customWidth="1"/>
    <col min="11778" max="11778" width="15" customWidth="1"/>
    <col min="11779" max="11779" width="13.7109375" customWidth="1"/>
    <col min="11780" max="11780" width="19.5703125" customWidth="1"/>
    <col min="11781" max="11781" width="26.5703125" customWidth="1"/>
    <col min="11782" max="11782" width="15" customWidth="1"/>
    <col min="11783" max="11783" width="15.7109375" customWidth="1"/>
    <col min="11785" max="11785" width="20" bestFit="1" customWidth="1"/>
    <col min="11786" max="11786" width="21" customWidth="1"/>
    <col min="12032" max="12032" width="5.42578125" customWidth="1"/>
    <col min="12033" max="12033" width="14" customWidth="1"/>
    <col min="12034" max="12034" width="15" customWidth="1"/>
    <col min="12035" max="12035" width="13.7109375" customWidth="1"/>
    <col min="12036" max="12036" width="19.5703125" customWidth="1"/>
    <col min="12037" max="12037" width="26.5703125" customWidth="1"/>
    <col min="12038" max="12038" width="15" customWidth="1"/>
    <col min="12039" max="12039" width="15.7109375" customWidth="1"/>
    <col min="12041" max="12041" width="20" bestFit="1" customWidth="1"/>
    <col min="12042" max="12042" width="21" customWidth="1"/>
    <col min="12288" max="12288" width="5.42578125" customWidth="1"/>
    <col min="12289" max="12289" width="14" customWidth="1"/>
    <col min="12290" max="12290" width="15" customWidth="1"/>
    <col min="12291" max="12291" width="13.7109375" customWidth="1"/>
    <col min="12292" max="12292" width="19.5703125" customWidth="1"/>
    <col min="12293" max="12293" width="26.5703125" customWidth="1"/>
    <col min="12294" max="12294" width="15" customWidth="1"/>
    <col min="12295" max="12295" width="15.7109375" customWidth="1"/>
    <col min="12297" max="12297" width="20" bestFit="1" customWidth="1"/>
    <col min="12298" max="12298" width="21" customWidth="1"/>
    <col min="12544" max="12544" width="5.42578125" customWidth="1"/>
    <col min="12545" max="12545" width="14" customWidth="1"/>
    <col min="12546" max="12546" width="15" customWidth="1"/>
    <col min="12547" max="12547" width="13.7109375" customWidth="1"/>
    <col min="12548" max="12548" width="19.5703125" customWidth="1"/>
    <col min="12549" max="12549" width="26.5703125" customWidth="1"/>
    <col min="12550" max="12550" width="15" customWidth="1"/>
    <col min="12551" max="12551" width="15.7109375" customWidth="1"/>
    <col min="12553" max="12553" width="20" bestFit="1" customWidth="1"/>
    <col min="12554" max="12554" width="21" customWidth="1"/>
    <col min="12800" max="12800" width="5.42578125" customWidth="1"/>
    <col min="12801" max="12801" width="14" customWidth="1"/>
    <col min="12802" max="12802" width="15" customWidth="1"/>
    <col min="12803" max="12803" width="13.7109375" customWidth="1"/>
    <col min="12804" max="12804" width="19.5703125" customWidth="1"/>
    <col min="12805" max="12805" width="26.5703125" customWidth="1"/>
    <col min="12806" max="12806" width="15" customWidth="1"/>
    <col min="12807" max="12807" width="15.7109375" customWidth="1"/>
    <col min="12809" max="12809" width="20" bestFit="1" customWidth="1"/>
    <col min="12810" max="12810" width="21" customWidth="1"/>
    <col min="13056" max="13056" width="5.42578125" customWidth="1"/>
    <col min="13057" max="13057" width="14" customWidth="1"/>
    <col min="13058" max="13058" width="15" customWidth="1"/>
    <col min="13059" max="13059" width="13.7109375" customWidth="1"/>
    <col min="13060" max="13060" width="19.5703125" customWidth="1"/>
    <col min="13061" max="13061" width="26.5703125" customWidth="1"/>
    <col min="13062" max="13062" width="15" customWidth="1"/>
    <col min="13063" max="13063" width="15.7109375" customWidth="1"/>
    <col min="13065" max="13065" width="20" bestFit="1" customWidth="1"/>
    <col min="13066" max="13066" width="21" customWidth="1"/>
    <col min="13312" max="13312" width="5.42578125" customWidth="1"/>
    <col min="13313" max="13313" width="14" customWidth="1"/>
    <col min="13314" max="13314" width="15" customWidth="1"/>
    <col min="13315" max="13315" width="13.7109375" customWidth="1"/>
    <col min="13316" max="13316" width="19.5703125" customWidth="1"/>
    <col min="13317" max="13317" width="26.5703125" customWidth="1"/>
    <col min="13318" max="13318" width="15" customWidth="1"/>
    <col min="13319" max="13319" width="15.7109375" customWidth="1"/>
    <col min="13321" max="13321" width="20" bestFit="1" customWidth="1"/>
    <col min="13322" max="13322" width="21" customWidth="1"/>
    <col min="13568" max="13568" width="5.42578125" customWidth="1"/>
    <col min="13569" max="13569" width="14" customWidth="1"/>
    <col min="13570" max="13570" width="15" customWidth="1"/>
    <col min="13571" max="13571" width="13.7109375" customWidth="1"/>
    <col min="13572" max="13572" width="19.5703125" customWidth="1"/>
    <col min="13573" max="13573" width="26.5703125" customWidth="1"/>
    <col min="13574" max="13574" width="15" customWidth="1"/>
    <col min="13575" max="13575" width="15.7109375" customWidth="1"/>
    <col min="13577" max="13577" width="20" bestFit="1" customWidth="1"/>
    <col min="13578" max="13578" width="21" customWidth="1"/>
    <col min="13824" max="13824" width="5.42578125" customWidth="1"/>
    <col min="13825" max="13825" width="14" customWidth="1"/>
    <col min="13826" max="13826" width="15" customWidth="1"/>
    <col min="13827" max="13827" width="13.7109375" customWidth="1"/>
    <col min="13828" max="13828" width="19.5703125" customWidth="1"/>
    <col min="13829" max="13829" width="26.5703125" customWidth="1"/>
    <col min="13830" max="13830" width="15" customWidth="1"/>
    <col min="13831" max="13831" width="15.7109375" customWidth="1"/>
    <col min="13833" max="13833" width="20" bestFit="1" customWidth="1"/>
    <col min="13834" max="13834" width="21" customWidth="1"/>
    <col min="14080" max="14080" width="5.42578125" customWidth="1"/>
    <col min="14081" max="14081" width="14" customWidth="1"/>
    <col min="14082" max="14082" width="15" customWidth="1"/>
    <col min="14083" max="14083" width="13.7109375" customWidth="1"/>
    <col min="14084" max="14084" width="19.5703125" customWidth="1"/>
    <col min="14085" max="14085" width="26.5703125" customWidth="1"/>
    <col min="14086" max="14086" width="15" customWidth="1"/>
    <col min="14087" max="14087" width="15.7109375" customWidth="1"/>
    <col min="14089" max="14089" width="20" bestFit="1" customWidth="1"/>
    <col min="14090" max="14090" width="21" customWidth="1"/>
    <col min="14336" max="14336" width="5.42578125" customWidth="1"/>
    <col min="14337" max="14337" width="14" customWidth="1"/>
    <col min="14338" max="14338" width="15" customWidth="1"/>
    <col min="14339" max="14339" width="13.7109375" customWidth="1"/>
    <col min="14340" max="14340" width="19.5703125" customWidth="1"/>
    <col min="14341" max="14341" width="26.5703125" customWidth="1"/>
    <col min="14342" max="14342" width="15" customWidth="1"/>
    <col min="14343" max="14343" width="15.7109375" customWidth="1"/>
    <col min="14345" max="14345" width="20" bestFit="1" customWidth="1"/>
    <col min="14346" max="14346" width="21" customWidth="1"/>
    <col min="14592" max="14592" width="5.42578125" customWidth="1"/>
    <col min="14593" max="14593" width="14" customWidth="1"/>
    <col min="14594" max="14594" width="15" customWidth="1"/>
    <col min="14595" max="14595" width="13.7109375" customWidth="1"/>
    <col min="14596" max="14596" width="19.5703125" customWidth="1"/>
    <col min="14597" max="14597" width="26.5703125" customWidth="1"/>
    <col min="14598" max="14598" width="15" customWidth="1"/>
    <col min="14599" max="14599" width="15.7109375" customWidth="1"/>
    <col min="14601" max="14601" width="20" bestFit="1" customWidth="1"/>
    <col min="14602" max="14602" width="21" customWidth="1"/>
    <col min="14848" max="14848" width="5.42578125" customWidth="1"/>
    <col min="14849" max="14849" width="14" customWidth="1"/>
    <col min="14850" max="14850" width="15" customWidth="1"/>
    <col min="14851" max="14851" width="13.7109375" customWidth="1"/>
    <col min="14852" max="14852" width="19.5703125" customWidth="1"/>
    <col min="14853" max="14853" width="26.5703125" customWidth="1"/>
    <col min="14854" max="14854" width="15" customWidth="1"/>
    <col min="14855" max="14855" width="15.7109375" customWidth="1"/>
    <col min="14857" max="14857" width="20" bestFit="1" customWidth="1"/>
    <col min="14858" max="14858" width="21" customWidth="1"/>
    <col min="15104" max="15104" width="5.42578125" customWidth="1"/>
    <col min="15105" max="15105" width="14" customWidth="1"/>
    <col min="15106" max="15106" width="15" customWidth="1"/>
    <col min="15107" max="15107" width="13.7109375" customWidth="1"/>
    <col min="15108" max="15108" width="19.5703125" customWidth="1"/>
    <col min="15109" max="15109" width="26.5703125" customWidth="1"/>
    <col min="15110" max="15110" width="15" customWidth="1"/>
    <col min="15111" max="15111" width="15.7109375" customWidth="1"/>
    <col min="15113" max="15113" width="20" bestFit="1" customWidth="1"/>
    <col min="15114" max="15114" width="21" customWidth="1"/>
    <col min="15360" max="15360" width="5.42578125" customWidth="1"/>
    <col min="15361" max="15361" width="14" customWidth="1"/>
    <col min="15362" max="15362" width="15" customWidth="1"/>
    <col min="15363" max="15363" width="13.7109375" customWidth="1"/>
    <col min="15364" max="15364" width="19.5703125" customWidth="1"/>
    <col min="15365" max="15365" width="26.5703125" customWidth="1"/>
    <col min="15366" max="15366" width="15" customWidth="1"/>
    <col min="15367" max="15367" width="15.7109375" customWidth="1"/>
    <col min="15369" max="15369" width="20" bestFit="1" customWidth="1"/>
    <col min="15370" max="15370" width="21" customWidth="1"/>
    <col min="15616" max="15616" width="5.42578125" customWidth="1"/>
    <col min="15617" max="15617" width="14" customWidth="1"/>
    <col min="15618" max="15618" width="15" customWidth="1"/>
    <col min="15619" max="15619" width="13.7109375" customWidth="1"/>
    <col min="15620" max="15620" width="19.5703125" customWidth="1"/>
    <col min="15621" max="15621" width="26.5703125" customWidth="1"/>
    <col min="15622" max="15622" width="15" customWidth="1"/>
    <col min="15623" max="15623" width="15.7109375" customWidth="1"/>
    <col min="15625" max="15625" width="20" bestFit="1" customWidth="1"/>
    <col min="15626" max="15626" width="21" customWidth="1"/>
    <col min="15872" max="15872" width="5.42578125" customWidth="1"/>
    <col min="15873" max="15873" width="14" customWidth="1"/>
    <col min="15874" max="15874" width="15" customWidth="1"/>
    <col min="15875" max="15875" width="13.7109375" customWidth="1"/>
    <col min="15876" max="15876" width="19.5703125" customWidth="1"/>
    <col min="15877" max="15877" width="26.5703125" customWidth="1"/>
    <col min="15878" max="15878" width="15" customWidth="1"/>
    <col min="15879" max="15879" width="15.7109375" customWidth="1"/>
    <col min="15881" max="15881" width="20" bestFit="1" customWidth="1"/>
    <col min="15882" max="15882" width="21" customWidth="1"/>
    <col min="16128" max="16128" width="5.42578125" customWidth="1"/>
    <col min="16129" max="16129" width="14" customWidth="1"/>
    <col min="16130" max="16130" width="15" customWidth="1"/>
    <col min="16131" max="16131" width="13.7109375" customWidth="1"/>
    <col min="16132" max="16132" width="19.5703125" customWidth="1"/>
    <col min="16133" max="16133" width="26.5703125" customWidth="1"/>
    <col min="16134" max="16134" width="15" customWidth="1"/>
    <col min="16135" max="16135" width="15.7109375" customWidth="1"/>
    <col min="16137" max="16137" width="20" bestFit="1" customWidth="1"/>
    <col min="16138" max="16138" width="21" customWidth="1"/>
  </cols>
  <sheetData>
    <row r="1" spans="2:10" ht="15.75" thickBot="1" x14ac:dyDescent="0.3">
      <c r="G1" s="2"/>
    </row>
    <row r="2" spans="2:10" ht="18" x14ac:dyDescent="0.25">
      <c r="B2" s="136" t="s">
        <v>0</v>
      </c>
      <c r="C2" s="137"/>
      <c r="D2" s="137"/>
      <c r="E2" s="137"/>
      <c r="F2" s="137"/>
      <c r="G2" s="137"/>
      <c r="H2" s="137"/>
      <c r="I2" s="137"/>
      <c r="J2" s="138"/>
    </row>
    <row r="3" spans="2:10" x14ac:dyDescent="0.25">
      <c r="B3" s="3"/>
      <c r="C3" s="4"/>
      <c r="D3" s="4"/>
      <c r="E3" s="4"/>
      <c r="F3" s="4"/>
      <c r="G3" s="5"/>
      <c r="H3" s="4"/>
      <c r="I3" s="4"/>
      <c r="J3" s="6"/>
    </row>
    <row r="4" spans="2:10" ht="15.75" x14ac:dyDescent="0.25">
      <c r="B4" s="139" t="s">
        <v>1</v>
      </c>
      <c r="C4" s="140"/>
      <c r="D4" s="140"/>
      <c r="E4" s="140"/>
      <c r="F4" s="140"/>
      <c r="G4" s="140"/>
      <c r="H4" s="140"/>
      <c r="I4" s="140"/>
      <c r="J4" s="141"/>
    </row>
    <row r="5" spans="2:10" ht="15.75" x14ac:dyDescent="0.25">
      <c r="B5" s="139" t="s">
        <v>2</v>
      </c>
      <c r="C5" s="140"/>
      <c r="D5" s="140"/>
      <c r="E5" s="140"/>
      <c r="F5" s="140"/>
      <c r="G5" s="140"/>
      <c r="H5" s="140"/>
      <c r="I5" s="140"/>
      <c r="J5" s="141"/>
    </row>
    <row r="6" spans="2:10" ht="15.75" x14ac:dyDescent="0.25">
      <c r="B6" s="139" t="s">
        <v>22</v>
      </c>
      <c r="C6" s="140"/>
      <c r="D6" s="140"/>
      <c r="E6" s="140"/>
      <c r="F6" s="140"/>
      <c r="G6" s="140"/>
      <c r="H6" s="140"/>
      <c r="I6" s="140"/>
      <c r="J6" s="141"/>
    </row>
    <row r="7" spans="2:10" ht="15.75" thickBot="1" x14ac:dyDescent="0.3">
      <c r="B7" s="7"/>
      <c r="C7" s="8"/>
      <c r="D7" s="8"/>
      <c r="E7" s="8"/>
      <c r="F7" s="8"/>
      <c r="G7" s="9"/>
      <c r="H7" s="8"/>
      <c r="I7" s="8"/>
      <c r="J7" s="10"/>
    </row>
    <row r="8" spans="2:10" x14ac:dyDescent="0.25">
      <c r="B8" s="3"/>
      <c r="C8" s="4"/>
      <c r="D8" s="4"/>
      <c r="E8" s="4"/>
      <c r="F8" s="4"/>
      <c r="G8" s="5"/>
      <c r="H8" s="4"/>
      <c r="I8" s="4"/>
      <c r="J8" s="6"/>
    </row>
    <row r="9" spans="2:10" ht="15.75" thickBot="1" x14ac:dyDescent="0.3">
      <c r="B9" s="3"/>
      <c r="C9" s="4"/>
      <c r="D9" s="4"/>
      <c r="E9" s="4"/>
      <c r="F9" s="4"/>
      <c r="G9" s="5"/>
      <c r="H9" s="4"/>
      <c r="I9" s="4"/>
      <c r="J9" s="6"/>
    </row>
    <row r="10" spans="2:10" ht="60" x14ac:dyDescent="0.25">
      <c r="B10" s="52" t="s">
        <v>4</v>
      </c>
      <c r="C10" s="53" t="s">
        <v>5</v>
      </c>
      <c r="D10" s="53" t="s">
        <v>6</v>
      </c>
      <c r="E10" s="53" t="s">
        <v>7</v>
      </c>
      <c r="F10" s="53" t="s">
        <v>8</v>
      </c>
      <c r="G10" s="53" t="s">
        <v>9</v>
      </c>
      <c r="H10" s="53" t="s">
        <v>10</v>
      </c>
      <c r="I10" s="53" t="s">
        <v>11</v>
      </c>
      <c r="J10" s="54" t="s">
        <v>12</v>
      </c>
    </row>
    <row r="11" spans="2:10" ht="60" x14ac:dyDescent="0.25">
      <c r="B11" s="55" t="s">
        <v>23</v>
      </c>
      <c r="C11" s="56">
        <v>39691</v>
      </c>
      <c r="D11" s="57" t="s">
        <v>14</v>
      </c>
      <c r="E11" s="57" t="s">
        <v>24</v>
      </c>
      <c r="F11" s="56">
        <v>39691</v>
      </c>
      <c r="G11" s="56">
        <v>39707</v>
      </c>
      <c r="H11" s="58">
        <f>G11-F11+1</f>
        <v>17</v>
      </c>
      <c r="I11" s="59">
        <v>164226</v>
      </c>
      <c r="J11" s="60" t="s">
        <v>16</v>
      </c>
    </row>
    <row r="12" spans="2:10" ht="15.75" thickBot="1" x14ac:dyDescent="0.3">
      <c r="B12" s="39"/>
      <c r="C12" s="41"/>
      <c r="D12" s="42"/>
      <c r="E12" s="42"/>
      <c r="F12" s="43"/>
      <c r="G12" s="44"/>
      <c r="H12" s="40"/>
      <c r="I12" s="45"/>
      <c r="J12" s="46"/>
    </row>
    <row r="13" spans="2:10" ht="18.75" thickBot="1" x14ac:dyDescent="0.3">
      <c r="B13" s="47"/>
      <c r="C13" s="48"/>
      <c r="D13" s="49"/>
      <c r="E13" s="133" t="s">
        <v>25</v>
      </c>
      <c r="F13" s="134"/>
      <c r="G13" s="134"/>
      <c r="H13" s="135"/>
      <c r="I13" s="50">
        <f>SUM(I11:I11)</f>
        <v>164226</v>
      </c>
      <c r="J13" s="51"/>
    </row>
    <row r="14" spans="2:10" ht="15.75" thickBot="1" x14ac:dyDescent="0.3">
      <c r="B14" s="3"/>
      <c r="C14" s="4"/>
      <c r="D14" s="4"/>
      <c r="E14" s="4"/>
      <c r="F14" s="4"/>
      <c r="G14" s="4"/>
      <c r="H14" s="4"/>
      <c r="I14" s="4"/>
      <c r="J14" s="6"/>
    </row>
    <row r="15" spans="2:10" x14ac:dyDescent="0.25">
      <c r="B15" s="121" t="s">
        <v>21</v>
      </c>
      <c r="C15" s="122"/>
      <c r="D15" s="122"/>
      <c r="E15" s="122"/>
      <c r="F15" s="122"/>
      <c r="G15" s="122"/>
      <c r="H15" s="122"/>
      <c r="I15" s="122"/>
      <c r="J15" s="123"/>
    </row>
    <row r="16" spans="2:10" ht="15.75" thickBot="1" x14ac:dyDescent="0.3">
      <c r="B16" s="124"/>
      <c r="C16" s="125"/>
      <c r="D16" s="125"/>
      <c r="E16" s="125"/>
      <c r="F16" s="125"/>
      <c r="G16" s="125"/>
      <c r="H16" s="125"/>
      <c r="I16" s="125"/>
      <c r="J16" s="126"/>
    </row>
  </sheetData>
  <mergeCells count="6">
    <mergeCell ref="B15:J16"/>
    <mergeCell ref="B2:J2"/>
    <mergeCell ref="B4:J4"/>
    <mergeCell ref="B5:J5"/>
    <mergeCell ref="B6:J6"/>
    <mergeCell ref="E13:H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23" sqref="C22:C23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x14ac:dyDescent="0.25">
      <c r="A6" s="130" t="s">
        <v>26</v>
      </c>
      <c r="B6" s="131"/>
      <c r="C6" s="131"/>
      <c r="D6" s="131"/>
      <c r="E6" s="131"/>
      <c r="F6" s="131"/>
      <c r="G6" s="131"/>
      <c r="H6" s="131"/>
      <c r="I6" s="132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3" t="s">
        <v>4</v>
      </c>
      <c r="B10" s="14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s="68" customFormat="1" ht="40.5" customHeight="1" x14ac:dyDescent="0.25">
      <c r="A11" s="61" t="s">
        <v>13</v>
      </c>
      <c r="B11" s="62">
        <v>40012</v>
      </c>
      <c r="C11" s="63" t="s">
        <v>14</v>
      </c>
      <c r="D11" s="64" t="s">
        <v>27</v>
      </c>
      <c r="E11" s="65">
        <v>40012</v>
      </c>
      <c r="F11" s="65">
        <v>40025</v>
      </c>
      <c r="G11" s="66">
        <v>14</v>
      </c>
      <c r="H11" s="67">
        <v>77000</v>
      </c>
      <c r="I11" s="23" t="s">
        <v>28</v>
      </c>
    </row>
    <row r="12" spans="1:9" x14ac:dyDescent="0.25">
      <c r="A12" s="24"/>
      <c r="B12" s="25"/>
      <c r="C12" s="26"/>
      <c r="D12" s="26"/>
      <c r="E12" s="27"/>
      <c r="F12" s="28"/>
      <c r="G12" s="26"/>
      <c r="H12" s="29"/>
      <c r="I12" s="30"/>
    </row>
    <row r="13" spans="1:9" ht="42" customHeight="1" thickBot="1" x14ac:dyDescent="0.3">
      <c r="A13" s="31" t="s">
        <v>29</v>
      </c>
      <c r="B13" s="32">
        <v>38331</v>
      </c>
      <c r="C13" s="33" t="s">
        <v>18</v>
      </c>
      <c r="D13" s="34" t="s">
        <v>30</v>
      </c>
      <c r="E13" s="35">
        <v>39397</v>
      </c>
      <c r="F13" s="35">
        <v>39430</v>
      </c>
      <c r="G13" s="36">
        <v>34</v>
      </c>
      <c r="H13" s="37">
        <v>187000</v>
      </c>
      <c r="I13" s="38" t="s">
        <v>31</v>
      </c>
    </row>
    <row r="14" spans="1:9" ht="12" customHeight="1" thickBot="1" x14ac:dyDescent="0.3">
      <c r="A14" s="39"/>
      <c r="B14" s="41"/>
      <c r="C14" s="42"/>
      <c r="D14" s="42"/>
      <c r="E14" s="43"/>
      <c r="F14" s="44"/>
      <c r="G14" s="40"/>
      <c r="H14" s="45"/>
      <c r="I14" s="46"/>
    </row>
    <row r="15" spans="1:9" ht="29.25" customHeight="1" thickBot="1" x14ac:dyDescent="0.3">
      <c r="A15" s="47"/>
      <c r="B15" s="48"/>
      <c r="C15" s="49"/>
      <c r="D15" s="133" t="s">
        <v>32</v>
      </c>
      <c r="E15" s="134"/>
      <c r="F15" s="134"/>
      <c r="G15" s="135"/>
      <c r="H15" s="50">
        <f>SUM(H11:H13)</f>
        <v>264000</v>
      </c>
      <c r="I15" s="51"/>
    </row>
    <row r="16" spans="1:9" ht="13.5" customHeight="1" thickBot="1" x14ac:dyDescent="0.3"/>
    <row r="17" spans="1:9" x14ac:dyDescent="0.25">
      <c r="A17" s="121" t="s">
        <v>33</v>
      </c>
      <c r="B17" s="122"/>
      <c r="C17" s="122"/>
      <c r="D17" s="122"/>
      <c r="E17" s="122"/>
      <c r="F17" s="122"/>
      <c r="G17" s="122"/>
      <c r="H17" s="122"/>
      <c r="I17" s="123"/>
    </row>
    <row r="18" spans="1:9" ht="53.25" customHeight="1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19" sqref="A19:I20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x14ac:dyDescent="0.25">
      <c r="A6" s="130" t="s">
        <v>34</v>
      </c>
      <c r="B6" s="131"/>
      <c r="C6" s="131"/>
      <c r="D6" s="131"/>
      <c r="E6" s="131"/>
      <c r="F6" s="131"/>
      <c r="G6" s="131"/>
      <c r="H6" s="131"/>
      <c r="I6" s="132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3" t="s">
        <v>4</v>
      </c>
      <c r="B10" s="14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s="68" customFormat="1" ht="40.5" customHeight="1" x14ac:dyDescent="0.25">
      <c r="A11" s="61" t="s">
        <v>35</v>
      </c>
      <c r="B11" s="62">
        <v>39936</v>
      </c>
      <c r="C11" s="63" t="s">
        <v>18</v>
      </c>
      <c r="D11" s="64" t="s">
        <v>36</v>
      </c>
      <c r="E11" s="65">
        <v>39936</v>
      </c>
      <c r="F11" s="65">
        <v>39983</v>
      </c>
      <c r="G11" s="66">
        <v>48</v>
      </c>
      <c r="H11" s="67">
        <v>511780</v>
      </c>
      <c r="I11" s="23" t="s">
        <v>37</v>
      </c>
    </row>
    <row r="12" spans="1:9" ht="15.75" thickBot="1" x14ac:dyDescent="0.3">
      <c r="A12" s="24"/>
      <c r="B12" s="25"/>
      <c r="C12" s="26"/>
      <c r="D12" s="26"/>
      <c r="E12" s="27"/>
      <c r="F12" s="28"/>
      <c r="G12" s="26"/>
      <c r="H12" s="29"/>
      <c r="I12" s="30"/>
    </row>
    <row r="13" spans="1:9" ht="40.5" customHeight="1" x14ac:dyDescent="0.25">
      <c r="A13" s="69" t="s">
        <v>35</v>
      </c>
      <c r="B13" s="70">
        <v>40094</v>
      </c>
      <c r="C13" s="71" t="s">
        <v>38</v>
      </c>
      <c r="D13" s="64" t="s">
        <v>39</v>
      </c>
      <c r="E13" s="72">
        <v>40095</v>
      </c>
      <c r="F13" s="73">
        <v>40184</v>
      </c>
      <c r="G13" s="71">
        <v>90</v>
      </c>
      <c r="H13" s="74">
        <v>1292540</v>
      </c>
      <c r="I13" s="75" t="s">
        <v>40</v>
      </c>
    </row>
    <row r="14" spans="1:9" ht="12.75" customHeight="1" thickBot="1" x14ac:dyDescent="0.3">
      <c r="A14" s="24"/>
      <c r="B14" s="25"/>
      <c r="C14" s="26"/>
      <c r="D14" s="26"/>
      <c r="E14" s="27"/>
      <c r="F14" s="28"/>
      <c r="G14" s="26"/>
      <c r="H14" s="29"/>
      <c r="I14" s="30"/>
    </row>
    <row r="15" spans="1:9" ht="42" customHeight="1" thickBot="1" x14ac:dyDescent="0.3">
      <c r="A15" s="31" t="s">
        <v>23</v>
      </c>
      <c r="B15" s="32">
        <v>40090</v>
      </c>
      <c r="C15" s="71" t="s">
        <v>38</v>
      </c>
      <c r="D15" s="34" t="s">
        <v>41</v>
      </c>
      <c r="E15" s="35">
        <v>40090</v>
      </c>
      <c r="F15" s="35">
        <v>40106</v>
      </c>
      <c r="G15" s="36">
        <v>17</v>
      </c>
      <c r="H15" s="37">
        <v>269280</v>
      </c>
      <c r="I15" s="23" t="s">
        <v>37</v>
      </c>
    </row>
    <row r="16" spans="1:9" ht="12" customHeight="1" thickBot="1" x14ac:dyDescent="0.3">
      <c r="A16" s="39"/>
      <c r="B16" s="41"/>
      <c r="C16" s="42"/>
      <c r="D16" s="42"/>
      <c r="E16" s="43"/>
      <c r="F16" s="44"/>
      <c r="G16" s="40"/>
      <c r="H16" s="45"/>
      <c r="I16" s="46"/>
    </row>
    <row r="17" spans="1:9" ht="29.25" customHeight="1" thickBot="1" x14ac:dyDescent="0.3">
      <c r="A17" s="47"/>
      <c r="B17" s="48"/>
      <c r="C17" s="49"/>
      <c r="D17" s="133" t="s">
        <v>42</v>
      </c>
      <c r="E17" s="134"/>
      <c r="F17" s="134"/>
      <c r="G17" s="135"/>
      <c r="H17" s="50">
        <f>SUM(H11:H16)</f>
        <v>2073600</v>
      </c>
      <c r="I17" s="51"/>
    </row>
    <row r="18" spans="1:9" ht="13.5" customHeight="1" thickBot="1" x14ac:dyDescent="0.3"/>
    <row r="19" spans="1:9" x14ac:dyDescent="0.25">
      <c r="A19" s="121" t="s">
        <v>33</v>
      </c>
      <c r="B19" s="122"/>
      <c r="C19" s="122"/>
      <c r="D19" s="122"/>
      <c r="E19" s="122"/>
      <c r="F19" s="122"/>
      <c r="G19" s="122"/>
      <c r="H19" s="122"/>
      <c r="I19" s="123"/>
    </row>
    <row r="20" spans="1:9" ht="53.25" customHeight="1" thickBot="1" x14ac:dyDescent="0.3">
      <c r="A20" s="124"/>
      <c r="B20" s="125"/>
      <c r="C20" s="125"/>
      <c r="D20" s="125"/>
      <c r="E20" s="125"/>
      <c r="F20" s="125"/>
      <c r="G20" s="125"/>
      <c r="H20" s="125"/>
      <c r="I20" s="126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2" sqref="D22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x14ac:dyDescent="0.25">
      <c r="A6" s="142" t="s">
        <v>43</v>
      </c>
      <c r="B6" s="143"/>
      <c r="C6" s="143"/>
      <c r="D6" s="143"/>
      <c r="E6" s="143"/>
      <c r="F6" s="143"/>
      <c r="G6" s="143"/>
      <c r="H6" s="143"/>
      <c r="I6" s="144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3" t="s">
        <v>4</v>
      </c>
      <c r="B10" s="14" t="s">
        <v>5</v>
      </c>
      <c r="C10" s="14" t="s">
        <v>6</v>
      </c>
      <c r="D10" s="14" t="s">
        <v>44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s="68" customFormat="1" ht="40.5" customHeight="1" x14ac:dyDescent="0.25">
      <c r="A11" s="61" t="s">
        <v>45</v>
      </c>
      <c r="B11" s="62">
        <v>40200</v>
      </c>
      <c r="C11" s="63" t="s">
        <v>18</v>
      </c>
      <c r="D11" s="64" t="s">
        <v>46</v>
      </c>
      <c r="E11" s="65">
        <v>40200</v>
      </c>
      <c r="F11" s="65">
        <v>40203</v>
      </c>
      <c r="G11" s="66">
        <v>4</v>
      </c>
      <c r="H11" s="67">
        <v>53551</v>
      </c>
      <c r="I11" s="23" t="s">
        <v>40</v>
      </c>
    </row>
    <row r="12" spans="1:9" ht="15.75" thickBot="1" x14ac:dyDescent="0.3">
      <c r="A12" s="24"/>
      <c r="B12" s="25"/>
      <c r="C12" s="26"/>
      <c r="D12" s="26"/>
      <c r="E12" s="27"/>
      <c r="F12" s="28"/>
      <c r="G12" s="26"/>
      <c r="H12" s="29"/>
      <c r="I12" s="30"/>
    </row>
    <row r="13" spans="1:9" ht="40.5" customHeight="1" x14ac:dyDescent="0.25">
      <c r="A13" s="69" t="s">
        <v>45</v>
      </c>
      <c r="B13" s="70">
        <v>40200</v>
      </c>
      <c r="C13" s="71" t="s">
        <v>18</v>
      </c>
      <c r="D13" s="64" t="s">
        <v>47</v>
      </c>
      <c r="E13" s="65">
        <v>40200</v>
      </c>
      <c r="F13" s="65">
        <v>40203</v>
      </c>
      <c r="G13" s="66">
        <v>4</v>
      </c>
      <c r="H13" s="74">
        <v>48887</v>
      </c>
      <c r="I13" s="75" t="s">
        <v>40</v>
      </c>
    </row>
    <row r="14" spans="1:9" ht="12.75" customHeight="1" thickBot="1" x14ac:dyDescent="0.3">
      <c r="A14" s="24"/>
      <c r="B14" s="25"/>
      <c r="C14" s="26"/>
      <c r="D14" s="26"/>
      <c r="E14" s="27"/>
      <c r="F14" s="28"/>
      <c r="G14" s="26"/>
      <c r="H14" s="29"/>
      <c r="I14" s="30"/>
    </row>
    <row r="15" spans="1:9" ht="29.25" customHeight="1" thickBot="1" x14ac:dyDescent="0.3">
      <c r="A15" s="47"/>
      <c r="B15" s="48"/>
      <c r="C15" s="49"/>
      <c r="D15" s="133" t="s">
        <v>48</v>
      </c>
      <c r="E15" s="134"/>
      <c r="F15" s="134"/>
      <c r="G15" s="135"/>
      <c r="H15" s="50">
        <f>SUM(H11:H14)</f>
        <v>102438</v>
      </c>
      <c r="I15" s="51"/>
    </row>
    <row r="16" spans="1:9" ht="13.5" customHeight="1" thickBot="1" x14ac:dyDescent="0.3"/>
    <row r="17" spans="1:9" x14ac:dyDescent="0.25">
      <c r="A17" s="121" t="s">
        <v>33</v>
      </c>
      <c r="B17" s="122"/>
      <c r="C17" s="122"/>
      <c r="D17" s="122"/>
      <c r="E17" s="122"/>
      <c r="F17" s="122"/>
      <c r="G17" s="122"/>
      <c r="H17" s="122"/>
      <c r="I17" s="123"/>
    </row>
    <row r="18" spans="1:9" ht="53.25" customHeight="1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49</v>
      </c>
      <c r="B6" s="143"/>
      <c r="C6" s="143"/>
      <c r="D6" s="143"/>
      <c r="E6" s="143"/>
      <c r="F6" s="143"/>
      <c r="G6" s="143"/>
      <c r="H6" s="143"/>
      <c r="I6" s="144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40.5" customHeight="1" x14ac:dyDescent="0.25">
      <c r="A11" s="61" t="s">
        <v>45</v>
      </c>
      <c r="B11" s="62">
        <v>39831</v>
      </c>
      <c r="C11" s="79" t="s">
        <v>18</v>
      </c>
      <c r="D11" s="64" t="s">
        <v>50</v>
      </c>
      <c r="E11" s="65">
        <v>39832</v>
      </c>
      <c r="F11" s="65">
        <v>39834</v>
      </c>
      <c r="G11" s="66">
        <v>3</v>
      </c>
      <c r="H11" s="67">
        <v>36497</v>
      </c>
      <c r="I11" s="80" t="s">
        <v>40</v>
      </c>
    </row>
    <row r="12" spans="1:9" x14ac:dyDescent="0.25">
      <c r="A12" s="81"/>
      <c r="B12" s="83"/>
      <c r="C12" s="84"/>
      <c r="D12" s="82"/>
      <c r="E12" s="85"/>
      <c r="F12" s="86"/>
      <c r="G12" s="82"/>
      <c r="H12" s="87"/>
      <c r="I12" s="84"/>
    </row>
    <row r="13" spans="1:9" ht="40.5" customHeight="1" x14ac:dyDescent="0.25">
      <c r="A13" s="69" t="s">
        <v>17</v>
      </c>
      <c r="B13" s="70">
        <v>39532</v>
      </c>
      <c r="C13" s="88" t="s">
        <v>18</v>
      </c>
      <c r="D13" s="89" t="s">
        <v>51</v>
      </c>
      <c r="E13" s="90">
        <v>39532</v>
      </c>
      <c r="F13" s="90">
        <v>39533</v>
      </c>
      <c r="G13" s="91">
        <v>2</v>
      </c>
      <c r="H13" s="74">
        <v>14694</v>
      </c>
      <c r="I13" s="92" t="s">
        <v>40</v>
      </c>
    </row>
    <row r="14" spans="1:9" ht="12.75" customHeight="1" x14ac:dyDescent="0.25">
      <c r="A14" s="93"/>
      <c r="B14" s="83"/>
      <c r="C14" s="82"/>
      <c r="D14" s="82"/>
      <c r="E14" s="85"/>
      <c r="F14" s="86"/>
      <c r="G14" s="82"/>
      <c r="H14" s="87"/>
      <c r="I14" s="82"/>
    </row>
    <row r="15" spans="1:9" ht="29.25" customHeight="1" thickBot="1" x14ac:dyDescent="0.3">
      <c r="A15" s="94"/>
      <c r="B15" s="95"/>
      <c r="C15" s="96"/>
      <c r="D15" s="145" t="s">
        <v>52</v>
      </c>
      <c r="E15" s="146"/>
      <c r="F15" s="146"/>
      <c r="G15" s="147"/>
      <c r="H15" s="97">
        <f>SUM(H11:H14)</f>
        <v>51191</v>
      </c>
      <c r="I15" s="98"/>
    </row>
    <row r="16" spans="1:9" ht="13.5" customHeight="1" thickBot="1" x14ac:dyDescent="0.3"/>
    <row r="17" spans="1:9" x14ac:dyDescent="0.25">
      <c r="A17" s="121" t="s">
        <v>33</v>
      </c>
      <c r="B17" s="122"/>
      <c r="C17" s="122"/>
      <c r="D17" s="122"/>
      <c r="E17" s="122"/>
      <c r="F17" s="122"/>
      <c r="G17" s="122"/>
      <c r="H17" s="122"/>
      <c r="I17" s="123"/>
    </row>
    <row r="18" spans="1:9" ht="53.25" customHeight="1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1" sqref="A21:I22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53</v>
      </c>
      <c r="B6" s="143"/>
      <c r="C6" s="143"/>
      <c r="D6" s="143"/>
      <c r="E6" s="143"/>
      <c r="F6" s="143"/>
      <c r="G6" s="143"/>
      <c r="H6" s="143"/>
      <c r="I6" s="144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40.5" customHeight="1" x14ac:dyDescent="0.25">
      <c r="A11" s="61" t="s">
        <v>54</v>
      </c>
      <c r="B11" s="62">
        <v>40189</v>
      </c>
      <c r="C11" s="79" t="s">
        <v>18</v>
      </c>
      <c r="D11" s="64" t="s">
        <v>55</v>
      </c>
      <c r="E11" s="65">
        <v>40189</v>
      </c>
      <c r="F11" s="65">
        <v>40209</v>
      </c>
      <c r="G11" s="66">
        <v>21</v>
      </c>
      <c r="H11" s="67">
        <v>115500</v>
      </c>
      <c r="I11" s="80" t="s">
        <v>16</v>
      </c>
    </row>
    <row r="12" spans="1:9" s="68" customFormat="1" x14ac:dyDescent="0.25">
      <c r="A12" s="81"/>
      <c r="B12" s="83"/>
      <c r="C12" s="84"/>
      <c r="D12" s="82"/>
      <c r="E12" s="85"/>
      <c r="F12" s="86"/>
      <c r="G12" s="82"/>
      <c r="H12" s="87"/>
      <c r="I12" s="84"/>
    </row>
    <row r="13" spans="1:9" s="68" customFormat="1" ht="40.5" customHeight="1" x14ac:dyDescent="0.25">
      <c r="A13" s="99" t="s">
        <v>45</v>
      </c>
      <c r="B13" s="100">
        <v>40194</v>
      </c>
      <c r="C13" s="88" t="s">
        <v>56</v>
      </c>
      <c r="D13" s="89" t="s">
        <v>57</v>
      </c>
      <c r="E13" s="90">
        <v>40194</v>
      </c>
      <c r="F13" s="90">
        <v>40203</v>
      </c>
      <c r="G13" s="91">
        <v>10</v>
      </c>
      <c r="H13" s="74">
        <v>135833</v>
      </c>
      <c r="I13" s="101" t="s">
        <v>16</v>
      </c>
    </row>
    <row r="14" spans="1:9" ht="12.75" customHeight="1" x14ac:dyDescent="0.25">
      <c r="A14" s="81"/>
      <c r="B14" s="83"/>
      <c r="C14" s="102"/>
      <c r="D14" s="82"/>
      <c r="E14" s="85"/>
      <c r="F14" s="86"/>
      <c r="G14" s="82"/>
      <c r="H14" s="87"/>
      <c r="I14" s="82"/>
    </row>
    <row r="15" spans="1:9" s="68" customFormat="1" ht="40.5" customHeight="1" x14ac:dyDescent="0.25">
      <c r="A15" s="99" t="s">
        <v>58</v>
      </c>
      <c r="B15" s="100">
        <v>39123</v>
      </c>
      <c r="C15" s="88" t="s">
        <v>59</v>
      </c>
      <c r="D15" s="89" t="s">
        <v>60</v>
      </c>
      <c r="E15" s="90">
        <v>39123</v>
      </c>
      <c r="F15" s="90">
        <v>39243</v>
      </c>
      <c r="G15" s="91">
        <v>121</v>
      </c>
      <c r="H15" s="74">
        <v>544500</v>
      </c>
      <c r="I15" s="101" t="s">
        <v>31</v>
      </c>
    </row>
    <row r="16" spans="1:9" s="68" customFormat="1" x14ac:dyDescent="0.25">
      <c r="A16" s="81"/>
      <c r="B16" s="83"/>
      <c r="C16" s="103"/>
      <c r="D16" s="104"/>
      <c r="E16" s="105"/>
      <c r="F16" s="105"/>
      <c r="G16" s="106"/>
      <c r="H16" s="107"/>
      <c r="I16" s="84"/>
    </row>
    <row r="17" spans="1:9" s="68" customFormat="1" ht="40.5" customHeight="1" x14ac:dyDescent="0.25">
      <c r="A17" s="99" t="s">
        <v>17</v>
      </c>
      <c r="B17" s="100">
        <v>40087</v>
      </c>
      <c r="C17" s="88" t="s">
        <v>18</v>
      </c>
      <c r="D17" s="89" t="s">
        <v>61</v>
      </c>
      <c r="E17" s="90">
        <v>40087</v>
      </c>
      <c r="F17" s="90">
        <v>40100</v>
      </c>
      <c r="G17" s="91">
        <v>14</v>
      </c>
      <c r="H17" s="74">
        <v>77000</v>
      </c>
      <c r="I17" s="101" t="s">
        <v>31</v>
      </c>
    </row>
    <row r="18" spans="1:9" ht="12.75" customHeight="1" x14ac:dyDescent="0.25">
      <c r="A18" s="81"/>
      <c r="B18" s="83"/>
      <c r="C18" s="82"/>
      <c r="D18" s="82"/>
      <c r="E18" s="85"/>
      <c r="F18" s="86"/>
      <c r="G18" s="82"/>
      <c r="H18" s="87"/>
      <c r="I18" s="82"/>
    </row>
    <row r="19" spans="1:9" ht="29.25" customHeight="1" x14ac:dyDescent="0.25">
      <c r="A19" s="108"/>
      <c r="B19" s="109"/>
      <c r="C19" s="110"/>
      <c r="D19" s="151" t="s">
        <v>62</v>
      </c>
      <c r="E19" s="152"/>
      <c r="F19" s="152"/>
      <c r="G19" s="153"/>
      <c r="H19" s="111">
        <f>SUM(H11:H17)</f>
        <v>872833</v>
      </c>
      <c r="I19" s="112"/>
    </row>
    <row r="20" spans="1:9" ht="13.5" customHeight="1" x14ac:dyDescent="0.25">
      <c r="A20" s="113"/>
      <c r="B20" s="113"/>
      <c r="C20" s="113"/>
      <c r="D20" s="113"/>
      <c r="E20" s="113"/>
      <c r="F20" s="113"/>
      <c r="G20" s="113"/>
      <c r="H20" s="113"/>
      <c r="I20" s="113"/>
    </row>
    <row r="21" spans="1:9" x14ac:dyDescent="0.25">
      <c r="A21" s="148" t="s">
        <v>33</v>
      </c>
      <c r="B21" s="149"/>
      <c r="C21" s="149"/>
      <c r="D21" s="149"/>
      <c r="E21" s="149"/>
      <c r="F21" s="149"/>
      <c r="G21" s="149"/>
      <c r="H21" s="149"/>
      <c r="I21" s="150"/>
    </row>
    <row r="22" spans="1:9" ht="53.25" customHeight="1" thickBot="1" x14ac:dyDescent="0.3">
      <c r="A22" s="124"/>
      <c r="B22" s="125"/>
      <c r="C22" s="125"/>
      <c r="D22" s="125"/>
      <c r="E22" s="125"/>
      <c r="F22" s="125"/>
      <c r="G22" s="125"/>
      <c r="H22" s="125"/>
      <c r="I22" s="126"/>
    </row>
  </sheetData>
  <mergeCells count="6">
    <mergeCell ref="A21:I22"/>
    <mergeCell ref="A2:I2"/>
    <mergeCell ref="A4:I4"/>
    <mergeCell ref="A5:I5"/>
    <mergeCell ref="A6:I6"/>
    <mergeCell ref="D19:G1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63</v>
      </c>
      <c r="B6" s="143"/>
      <c r="C6" s="143"/>
      <c r="D6" s="143"/>
      <c r="E6" s="143"/>
      <c r="F6" s="143"/>
      <c r="G6" s="143"/>
      <c r="H6" s="143"/>
      <c r="I6" s="144"/>
    </row>
    <row r="7" spans="1:9" ht="13.5" customHeight="1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"/>
      <c r="B8" s="4"/>
      <c r="C8" s="4"/>
      <c r="D8" s="4"/>
      <c r="E8" s="4"/>
      <c r="F8" s="5"/>
      <c r="G8" s="4"/>
      <c r="H8" s="4"/>
      <c r="I8" s="12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40.5" customHeight="1" x14ac:dyDescent="0.25">
      <c r="A11" s="61" t="s">
        <v>64</v>
      </c>
      <c r="B11" s="62">
        <v>39894</v>
      </c>
      <c r="C11" s="88" t="s">
        <v>59</v>
      </c>
      <c r="D11" s="64" t="s">
        <v>65</v>
      </c>
      <c r="E11" s="65">
        <v>39894</v>
      </c>
      <c r="F11" s="65">
        <v>40073</v>
      </c>
      <c r="G11" s="66">
        <v>180</v>
      </c>
      <c r="H11" s="67">
        <v>1100268</v>
      </c>
      <c r="I11" s="80" t="s">
        <v>16</v>
      </c>
    </row>
    <row r="12" spans="1:9" s="68" customFormat="1" x14ac:dyDescent="0.25">
      <c r="A12" s="81"/>
      <c r="B12" s="83"/>
      <c r="C12" s="84"/>
      <c r="D12" s="82"/>
      <c r="E12" s="85"/>
      <c r="F12" s="86"/>
      <c r="G12" s="82"/>
      <c r="H12" s="87"/>
      <c r="I12" s="84"/>
    </row>
    <row r="13" spans="1:9" s="68" customFormat="1" ht="40.5" customHeight="1" x14ac:dyDescent="0.25">
      <c r="A13" s="99" t="s">
        <v>45</v>
      </c>
      <c r="B13" s="100">
        <v>40200</v>
      </c>
      <c r="C13" s="88" t="s">
        <v>18</v>
      </c>
      <c r="D13" s="89" t="s">
        <v>66</v>
      </c>
      <c r="E13" s="90">
        <v>40200</v>
      </c>
      <c r="F13" s="90">
        <v>40202</v>
      </c>
      <c r="G13" s="91">
        <v>3</v>
      </c>
      <c r="H13" s="74">
        <v>16500</v>
      </c>
      <c r="I13" s="101" t="s">
        <v>31</v>
      </c>
    </row>
    <row r="14" spans="1:9" ht="12.75" customHeight="1" x14ac:dyDescent="0.25">
      <c r="A14" s="81"/>
      <c r="B14" s="83"/>
      <c r="C14" s="102"/>
      <c r="D14" s="82"/>
      <c r="E14" s="85"/>
      <c r="F14" s="86"/>
      <c r="G14" s="82"/>
      <c r="H14" s="87"/>
      <c r="I14" s="82"/>
    </row>
    <row r="15" spans="1:9" ht="29.25" customHeight="1" x14ac:dyDescent="0.25">
      <c r="A15" s="108"/>
      <c r="B15" s="109"/>
      <c r="C15" s="110"/>
      <c r="D15" s="151" t="s">
        <v>67</v>
      </c>
      <c r="E15" s="152"/>
      <c r="F15" s="152"/>
      <c r="G15" s="153"/>
      <c r="H15" s="111">
        <f>SUM(H11:H14)</f>
        <v>1116768</v>
      </c>
      <c r="I15" s="112"/>
    </row>
    <row r="16" spans="1:9" ht="13.5" customHeight="1" x14ac:dyDescent="0.25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x14ac:dyDescent="0.25">
      <c r="A17" s="148" t="s">
        <v>33</v>
      </c>
      <c r="B17" s="149"/>
      <c r="C17" s="149"/>
      <c r="D17" s="149"/>
      <c r="E17" s="149"/>
      <c r="F17" s="149"/>
      <c r="G17" s="149"/>
      <c r="H17" s="149"/>
      <c r="I17" s="150"/>
    </row>
    <row r="18" spans="1:9" ht="53.25" customHeight="1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5.75" thickBot="1" x14ac:dyDescent="0.3">
      <c r="F1" s="2"/>
    </row>
    <row r="2" spans="1:9" x14ac:dyDescent="0.25">
      <c r="A2" s="127" t="s">
        <v>0</v>
      </c>
      <c r="B2" s="128"/>
      <c r="C2" s="128"/>
      <c r="D2" s="128"/>
      <c r="E2" s="128"/>
      <c r="F2" s="128"/>
      <c r="G2" s="128"/>
      <c r="H2" s="128"/>
      <c r="I2" s="129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2"/>
    </row>
    <row r="6" spans="1:9" s="68" customFormat="1" x14ac:dyDescent="0.25">
      <c r="A6" s="142" t="s">
        <v>68</v>
      </c>
      <c r="B6" s="143"/>
      <c r="C6" s="143"/>
      <c r="D6" s="143"/>
      <c r="E6" s="143"/>
      <c r="F6" s="143"/>
      <c r="G6" s="143"/>
      <c r="H6" s="143"/>
      <c r="I6" s="144"/>
    </row>
    <row r="7" spans="1:9" ht="15.75" thickBot="1" x14ac:dyDescent="0.3">
      <c r="A7" s="7"/>
      <c r="B7" s="8"/>
      <c r="C7" s="8"/>
      <c r="D7" s="8"/>
      <c r="E7" s="8"/>
      <c r="F7" s="9"/>
      <c r="G7" s="8"/>
      <c r="H7" s="8"/>
      <c r="I7" s="10"/>
    </row>
    <row r="8" spans="1:9" x14ac:dyDescent="0.25">
      <c r="A8" s="114"/>
      <c r="B8" s="4"/>
      <c r="C8" s="4"/>
      <c r="D8" s="4"/>
      <c r="E8" s="4"/>
      <c r="F8" s="5"/>
      <c r="G8" s="4"/>
      <c r="H8" s="4"/>
      <c r="I8" s="114"/>
    </row>
    <row r="9" spans="1:9" ht="15.75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39" thickBot="1" x14ac:dyDescent="0.3">
      <c r="A10" s="76" t="s">
        <v>4</v>
      </c>
      <c r="B10" s="77" t="s">
        <v>5</v>
      </c>
      <c r="C10" s="77" t="s">
        <v>6</v>
      </c>
      <c r="D10" s="77" t="s">
        <v>44</v>
      </c>
      <c r="E10" s="77" t="s">
        <v>8</v>
      </c>
      <c r="F10" s="77" t="s">
        <v>9</v>
      </c>
      <c r="G10" s="77" t="s">
        <v>10</v>
      </c>
      <c r="H10" s="77" t="s">
        <v>11</v>
      </c>
      <c r="I10" s="78" t="s">
        <v>12</v>
      </c>
    </row>
    <row r="11" spans="1:9" s="68" customFormat="1" ht="45" x14ac:dyDescent="0.25">
      <c r="A11" s="61" t="s">
        <v>17</v>
      </c>
      <c r="B11" s="62">
        <v>39238</v>
      </c>
      <c r="C11" s="88" t="s">
        <v>18</v>
      </c>
      <c r="D11" s="64" t="s">
        <v>69</v>
      </c>
      <c r="E11" s="65">
        <v>39238</v>
      </c>
      <c r="F11" s="65">
        <v>39240</v>
      </c>
      <c r="G11" s="115">
        <v>3</v>
      </c>
      <c r="H11" s="67">
        <v>13500</v>
      </c>
      <c r="I11" s="80" t="s">
        <v>31</v>
      </c>
    </row>
    <row r="12" spans="1:9" s="68" customFormat="1" ht="15.75" thickBot="1" x14ac:dyDescent="0.3">
      <c r="A12" s="81"/>
      <c r="B12" s="83"/>
      <c r="C12" s="84"/>
      <c r="D12" s="82"/>
      <c r="E12" s="85"/>
      <c r="F12" s="86"/>
      <c r="G12" s="82"/>
      <c r="H12" s="87"/>
      <c r="I12" s="84"/>
    </row>
    <row r="13" spans="1:9" s="68" customFormat="1" ht="45" x14ac:dyDescent="0.25">
      <c r="A13" s="99" t="s">
        <v>17</v>
      </c>
      <c r="B13" s="100">
        <v>39467</v>
      </c>
      <c r="C13" s="88" t="s">
        <v>18</v>
      </c>
      <c r="D13" s="64" t="s">
        <v>70</v>
      </c>
      <c r="E13" s="90">
        <v>39467</v>
      </c>
      <c r="F13" s="90">
        <v>39467</v>
      </c>
      <c r="G13" s="116">
        <v>1</v>
      </c>
      <c r="H13" s="74">
        <v>4800</v>
      </c>
      <c r="I13" s="101" t="s">
        <v>31</v>
      </c>
    </row>
    <row r="14" spans="1:9" x14ac:dyDescent="0.25">
      <c r="A14" s="81"/>
      <c r="B14" s="83"/>
      <c r="C14" s="102"/>
      <c r="D14" s="82"/>
      <c r="E14" s="85"/>
      <c r="F14" s="86"/>
      <c r="G14" s="82"/>
      <c r="H14" s="87"/>
      <c r="I14" s="82"/>
    </row>
    <row r="15" spans="1:9" ht="18" x14ac:dyDescent="0.25">
      <c r="A15" s="108"/>
      <c r="B15" s="109"/>
      <c r="C15" s="110"/>
      <c r="D15" s="151" t="s">
        <v>71</v>
      </c>
      <c r="E15" s="152"/>
      <c r="F15" s="152"/>
      <c r="G15" s="153"/>
      <c r="H15" s="111">
        <f>SUM(H11:H14)</f>
        <v>18300</v>
      </c>
      <c r="I15" s="112"/>
    </row>
    <row r="16" spans="1:9" x14ac:dyDescent="0.25">
      <c r="A16" s="113"/>
      <c r="B16" s="113"/>
      <c r="C16" s="113"/>
      <c r="D16" s="113"/>
      <c r="E16" s="113"/>
      <c r="F16" s="113"/>
      <c r="G16" s="113"/>
      <c r="H16" s="113"/>
      <c r="I16" s="113"/>
    </row>
    <row r="17" spans="1:9" x14ac:dyDescent="0.25">
      <c r="A17" s="148" t="s">
        <v>33</v>
      </c>
      <c r="B17" s="149"/>
      <c r="C17" s="149"/>
      <c r="D17" s="149"/>
      <c r="E17" s="149"/>
      <c r="F17" s="149"/>
      <c r="G17" s="149"/>
      <c r="H17" s="149"/>
      <c r="I17" s="150"/>
    </row>
    <row r="18" spans="1:9" ht="15.75" thickBot="1" x14ac:dyDescent="0.3">
      <c r="A18" s="124"/>
      <c r="B18" s="125"/>
      <c r="C18" s="125"/>
      <c r="D18" s="125"/>
      <c r="E18" s="125"/>
      <c r="F18" s="125"/>
      <c r="G18" s="125"/>
      <c r="H18" s="125"/>
      <c r="I18" s="126"/>
    </row>
  </sheetData>
  <mergeCells count="6">
    <mergeCell ref="A17:I18"/>
    <mergeCell ref="A2:I2"/>
    <mergeCell ref="A4:I4"/>
    <mergeCell ref="A5:I5"/>
    <mergeCell ref="A6:I6"/>
    <mergeCell ref="D15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(no hubo pago)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Alvarado Bravo Alejandro</cp:lastModifiedBy>
  <dcterms:created xsi:type="dcterms:W3CDTF">2014-01-28T12:02:12Z</dcterms:created>
  <dcterms:modified xsi:type="dcterms:W3CDTF">2014-03-07T20:11:35Z</dcterms:modified>
</cp:coreProperties>
</file>