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nnections.xml" ContentType="application/vnd.openxmlformats-officedocument.spreadsheetml.connection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hidePivotFieldList="1" defaultThemeVersion="124226"/>
  <bookViews>
    <workbookView xWindow="0" yWindow="120" windowWidth="12120" windowHeight="8700" tabRatio="653"/>
  </bookViews>
  <sheets>
    <sheet name="marzo 2016" sheetId="12" r:id="rId1"/>
    <sheet name="Cálculo" sheetId="10" r:id="rId2"/>
    <sheet name="Tipo Cambio USD" sheetId="11" r:id="rId3"/>
  </sheets>
  <definedNames>
    <definedName name="_xlnm.Print_Area" localSheetId="1">Cálculo!$A$1:$L$21</definedName>
    <definedName name="dolar2015" localSheetId="2">'Tipo Cambio USD'!#REF!</definedName>
  </definedNames>
  <calcPr calcId="125725"/>
</workbook>
</file>

<file path=xl/calcChain.xml><?xml version="1.0" encoding="utf-8"?>
<calcChain xmlns="http://schemas.openxmlformats.org/spreadsheetml/2006/main">
  <c r="F12" i="10"/>
  <c r="O11"/>
  <c r="F11"/>
  <c r="L11" l="1"/>
  <c r="F15"/>
  <c r="J12"/>
  <c r="L12" s="1"/>
  <c r="J11"/>
  <c r="H13"/>
  <c r="G13"/>
  <c r="F13"/>
  <c r="H12"/>
  <c r="G12"/>
  <c r="H11"/>
  <c r="G11"/>
  <c r="H15" l="1"/>
  <c r="J13"/>
  <c r="L13" s="1"/>
  <c r="E112"/>
  <c r="E85"/>
  <c r="E84"/>
  <c r="E82"/>
  <c r="P11" l="1"/>
  <c r="Q11"/>
  <c r="R11" l="1"/>
  <c r="R12"/>
  <c r="E40" l="1"/>
  <c r="E39"/>
  <c r="E38"/>
  <c r="E37"/>
  <c r="E36"/>
  <c r="E35"/>
  <c r="E34"/>
  <c r="E32"/>
  <c r="E31"/>
  <c r="E30"/>
  <c r="E28"/>
  <c r="E27"/>
  <c r="E26"/>
  <c r="E25"/>
  <c r="E24"/>
  <c r="E23"/>
  <c r="E22"/>
  <c r="E29" l="1"/>
  <c r="E33" l="1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E63"/>
  <c r="E64"/>
  <c r="E65"/>
  <c r="E66"/>
  <c r="E67"/>
  <c r="E68"/>
  <c r="E69"/>
  <c r="E70"/>
  <c r="E71"/>
  <c r="E72"/>
  <c r="E73"/>
  <c r="E74"/>
  <c r="E75"/>
  <c r="E76"/>
  <c r="E77"/>
  <c r="E78"/>
  <c r="E79"/>
  <c r="E80"/>
  <c r="E81"/>
  <c r="E83"/>
  <c r="E86"/>
  <c r="E87"/>
  <c r="E88"/>
  <c r="E89"/>
  <c r="E90"/>
  <c r="E91"/>
  <c r="E92"/>
  <c r="E93"/>
  <c r="E94"/>
  <c r="E95"/>
  <c r="E96"/>
  <c r="E97"/>
  <c r="E98"/>
  <c r="E99"/>
  <c r="E100"/>
  <c r="E101"/>
  <c r="E102"/>
  <c r="E103"/>
  <c r="E104"/>
  <c r="E105"/>
  <c r="E106"/>
  <c r="E107"/>
  <c r="E108"/>
  <c r="E109"/>
  <c r="E110"/>
  <c r="E111"/>
  <c r="R13"/>
  <c r="G15"/>
  <c r="J15" s="1"/>
  <c r="L15" s="1"/>
  <c r="F111" l="1"/>
  <c r="GB8" i="12" s="1"/>
  <c r="F85" i="10"/>
  <c r="EB8" i="12" s="1"/>
  <c r="F60" i="10"/>
  <c r="CD8" i="12" s="1"/>
  <c r="F39" i="10"/>
  <c r="AN8" i="12" s="1"/>
  <c r="F62" i="10"/>
  <c r="CH8" i="12" s="1"/>
  <c r="F103" i="10"/>
  <c r="FL8" i="12" s="1"/>
  <c r="F40" i="10"/>
  <c r="AP8" i="12" s="1"/>
  <c r="F36" i="10"/>
  <c r="AH8" i="12" s="1"/>
  <c r="F110" i="10"/>
  <c r="FZ8" i="12" s="1"/>
  <c r="F92" i="10"/>
  <c r="EP8" i="12" s="1"/>
  <c r="F63" i="10"/>
  <c r="CJ8" i="12" s="1"/>
  <c r="F86" i="10"/>
  <c r="ED8" i="12" s="1"/>
  <c r="F30" i="10"/>
  <c r="V8" i="12" s="1"/>
  <c r="F96" i="10"/>
  <c r="EX8" i="12" s="1"/>
  <c r="F69" i="10"/>
  <c r="CV8" i="12" s="1"/>
  <c r="F35" i="10"/>
  <c r="AF8" i="12" s="1"/>
  <c r="F58" i="10"/>
  <c r="BZ8" i="12" s="1"/>
  <c r="F83" i="10"/>
  <c r="DX8" i="12" s="1"/>
  <c r="F33" i="10"/>
  <c r="AB8" i="12" s="1"/>
  <c r="F79" i="10"/>
  <c r="DP8" i="12" s="1"/>
  <c r="F94" i="10"/>
  <c r="ET8" i="12" s="1"/>
  <c r="F38" i="10"/>
  <c r="AL8" i="12" s="1"/>
  <c r="F81" i="10"/>
  <c r="DT8" i="12" s="1"/>
  <c r="F26" i="10"/>
  <c r="N8" i="12" s="1"/>
  <c r="F73" i="10"/>
  <c r="DD8" i="12" s="1"/>
  <c r="F88" i="10"/>
  <c r="EH8" i="12" s="1"/>
  <c r="F109" i="10"/>
  <c r="FX8" i="12" s="1"/>
  <c r="F25" i="10"/>
  <c r="L8" i="12" s="1"/>
  <c r="F80" i="10"/>
  <c r="DR8" i="12" s="1"/>
  <c r="F59" i="10"/>
  <c r="CB8" i="12" s="1"/>
  <c r="F106" i="10"/>
  <c r="FR8" i="12" s="1"/>
  <c r="F78" i="10"/>
  <c r="DN8" i="12" s="1"/>
  <c r="F54" i="10"/>
  <c r="BR8" i="12" s="1"/>
  <c r="F22" i="10"/>
  <c r="F8" i="12" s="1"/>
  <c r="F75" i="10"/>
  <c r="DH8" i="12" s="1"/>
  <c r="F57" i="10"/>
  <c r="BX8" i="12" s="1"/>
  <c r="F56" i="10"/>
  <c r="BV8" i="12" s="1"/>
  <c r="F112" i="10"/>
  <c r="GD8" i="12" s="1"/>
  <c r="F61" i="10"/>
  <c r="CF8" i="12" s="1"/>
  <c r="F32" i="10"/>
  <c r="Z8" i="12" s="1"/>
  <c r="F37" i="10"/>
  <c r="AJ8" i="12" s="1"/>
  <c r="F64" i="10"/>
  <c r="CL8" i="12" s="1"/>
  <c r="F97" i="10"/>
  <c r="EZ8" i="12" s="1"/>
  <c r="F43" i="10"/>
  <c r="AV8" i="12" s="1"/>
  <c r="F102" i="10"/>
  <c r="FJ8" i="12" s="1"/>
  <c r="F74" i="10"/>
  <c r="DF8" i="12" s="1"/>
  <c r="F42" i="10"/>
  <c r="AT8" i="12" s="1"/>
  <c r="F95" i="10"/>
  <c r="EV8" i="12" s="1"/>
  <c r="F67" i="10"/>
  <c r="CR8" i="12" s="1"/>
  <c r="F41" i="10"/>
  <c r="AR8" i="12" s="1"/>
  <c r="F48" i="10"/>
  <c r="BF8" i="12" s="1"/>
  <c r="F108" i="10"/>
  <c r="FV8" i="12" s="1"/>
  <c r="F24" i="10"/>
  <c r="J8" i="12" s="1"/>
  <c r="F89" i="10"/>
  <c r="EJ8" i="12" s="1"/>
  <c r="F53" i="10"/>
  <c r="BP8" i="12" s="1"/>
  <c r="F84" i="10"/>
  <c r="DZ8" i="12" s="1"/>
  <c r="F52" i="10"/>
  <c r="BN8" i="12" s="1"/>
  <c r="F87" i="10"/>
  <c r="EF8" i="12" s="1"/>
  <c r="F51" i="10"/>
  <c r="BL8" i="12" s="1"/>
  <c r="F90" i="10"/>
  <c r="EL8" i="12" s="1"/>
  <c r="F70" i="10"/>
  <c r="CX8" i="12" s="1"/>
  <c r="F46" i="10"/>
  <c r="BB8" i="12" s="1"/>
  <c r="F101" i="10"/>
  <c r="FH8" i="12" s="1"/>
  <c r="F99" i="10"/>
  <c r="FD8" i="12" s="1"/>
  <c r="F49" i="10"/>
  <c r="BH8" i="12" s="1"/>
  <c r="F76" i="10"/>
  <c r="DJ8" i="12" s="1"/>
  <c r="F29" i="10"/>
  <c r="T8" i="12" s="1"/>
  <c r="F27" i="10"/>
  <c r="P8" i="12" s="1"/>
  <c r="F107" i="10"/>
  <c r="FT8" i="12" s="1"/>
  <c r="F77" i="10"/>
  <c r="DL8" i="12" s="1"/>
  <c r="F45" i="10"/>
  <c r="AZ8" i="12" s="1"/>
  <c r="F100" i="10"/>
  <c r="FF8" i="12" s="1"/>
  <c r="F72" i="10"/>
  <c r="DB8" i="12" s="1"/>
  <c r="F44" i="10"/>
  <c r="AX8" i="12" s="1"/>
  <c r="F105" i="10"/>
  <c r="FP8" i="12" s="1"/>
  <c r="F71" i="10"/>
  <c r="CZ8" i="12" s="1"/>
  <c r="F47" i="10"/>
  <c r="BD8" i="12" s="1"/>
  <c r="F31" i="10"/>
  <c r="X8" i="12" s="1"/>
  <c r="F98" i="10"/>
  <c r="FB8" i="12" s="1"/>
  <c r="F82" i="10"/>
  <c r="DV8" i="12" s="1"/>
  <c r="F66" i="10"/>
  <c r="CP8" i="12" s="1"/>
  <c r="F50" i="10"/>
  <c r="BJ8" i="12" s="1"/>
  <c r="F34" i="10"/>
  <c r="AD8" i="12" s="1"/>
  <c r="F91" i="10"/>
  <c r="EN8" i="12" s="1"/>
  <c r="F55" i="10"/>
  <c r="BT8" i="12" s="1"/>
  <c r="F65" i="10"/>
  <c r="CN8" i="12" s="1"/>
  <c r="F104" i="10"/>
  <c r="FN8" i="12" s="1"/>
  <c r="F68" i="10"/>
  <c r="CT8" i="12" s="1"/>
  <c r="F93" i="10"/>
  <c r="ER8" i="12" s="1"/>
  <c r="F23" i="10"/>
  <c r="H8" i="12" s="1"/>
  <c r="F28" i="10"/>
  <c r="R8" i="12" s="1"/>
</calcChain>
</file>

<file path=xl/comments1.xml><?xml version="1.0" encoding="utf-8"?>
<comments xmlns="http://schemas.openxmlformats.org/spreadsheetml/2006/main">
  <authors>
    <author>creyes</author>
    <author>cristian</author>
  </authors>
  <commentList>
    <comment ref="F11" authorId="0">
      <text>
        <r>
          <rPr>
            <b/>
            <sz val="10"/>
            <color indexed="81"/>
            <rFont val="Tahoma"/>
            <family val="2"/>
          </rPr>
          <t>creyes:</t>
        </r>
        <r>
          <rPr>
            <sz val="10"/>
            <color indexed="81"/>
            <rFont val="Tahoma"/>
            <family val="2"/>
          </rPr>
          <t xml:space="preserve">
valor neto
</t>
        </r>
      </text>
    </comment>
    <comment ref="H11" authorId="0">
      <text>
        <r>
          <rPr>
            <b/>
            <sz val="10"/>
            <color indexed="81"/>
            <rFont val="Tahoma"/>
            <family val="2"/>
          </rPr>
          <t>creyes:</t>
        </r>
        <r>
          <rPr>
            <sz val="10"/>
            <color indexed="81"/>
            <rFont val="Tahoma"/>
            <family val="2"/>
          </rPr>
          <t xml:space="preserve">
valor neto
</t>
        </r>
      </text>
    </comment>
    <comment ref="C21" authorId="1">
      <text>
        <r>
          <rPr>
            <b/>
            <sz val="8"/>
            <color indexed="81"/>
            <rFont val="Tahoma"/>
            <family val="2"/>
          </rPr>
          <t>cristian:</t>
        </r>
        <r>
          <rPr>
            <sz val="8"/>
            <color indexed="81"/>
            <rFont val="Tahoma"/>
            <family val="2"/>
          </rPr>
          <t xml:space="preserve">
Total Activos</t>
        </r>
      </text>
    </comment>
  </commentList>
</comments>
</file>

<file path=xl/connections.xml><?xml version="1.0" encoding="utf-8"?>
<connections xmlns="http://schemas.openxmlformats.org/spreadsheetml/2006/main">
  <connection id="1" name="Conexión" type="4" refreshedVersion="4" background="1" saveData="1">
    <webPr sourceData="1" parsePre="1" consecutive="1" xl2000="1" url="http://www.sii.cl/pagina/valores/dolar/dolar2015.htm"/>
  </connection>
</connections>
</file>

<file path=xl/sharedStrings.xml><?xml version="1.0" encoding="utf-8"?>
<sst xmlns="http://schemas.openxmlformats.org/spreadsheetml/2006/main" count="320" uniqueCount="48">
  <si>
    <t>INFORMACIÓN DEL PERÍODO</t>
  </si>
  <si>
    <t>Días Trimestre Informado</t>
  </si>
  <si>
    <t>Total Trimestre</t>
  </si>
  <si>
    <t>Promedio Diario</t>
  </si>
  <si>
    <t>M$</t>
  </si>
  <si>
    <t>Comisiones</t>
  </si>
  <si>
    <t>Gastos ordinarios</t>
  </si>
  <si>
    <t>Comité de vigilancia</t>
  </si>
  <si>
    <t>Gastos Relevantes</t>
  </si>
  <si>
    <t>Fecha</t>
  </si>
  <si>
    <t>Activos (US$)</t>
  </si>
  <si>
    <t>Tipo de
Cambio</t>
  </si>
  <si>
    <t>Comisión
Efectiva Diaria</t>
  </si>
  <si>
    <t>GASTOS - FONDO DE INVERSIÓN FORESTAL LIGNUM</t>
  </si>
  <si>
    <t>CALCULO DE COMISIÓN EFECTIVA DIARIA - FONDO DE INVERSIÓN FORESTAL LIGNUM</t>
  </si>
  <si>
    <t>Activos (M$)</t>
  </si>
  <si>
    <t>Día</t>
  </si>
  <si>
    <t>Promedio</t>
  </si>
  <si>
    <t>(7)</t>
  </si>
  <si>
    <t>(4) Fondo:</t>
  </si>
  <si>
    <t>(5) RUN:</t>
  </si>
  <si>
    <t>(6) Serie:</t>
  </si>
  <si>
    <t>(8) Clasificación</t>
  </si>
  <si>
    <t>(9)  Comisión efectiva diaria</t>
  </si>
  <si>
    <t>FONDO DE INVERSION FORESTAL LIGNUM</t>
  </si>
  <si>
    <t>7106-4</t>
  </si>
  <si>
    <t>NA</t>
  </si>
  <si>
    <t>INM</t>
  </si>
  <si>
    <t>1 Fondo</t>
  </si>
  <si>
    <t>vacia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</si>
  <si>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</si>
  <si>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</si>
  <si>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</si>
  <si>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</si>
  <si>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</si>
  <si>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</si>
  <si>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</si>
  <si>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</si>
  <si>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</si>
  <si>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</si>
  <si>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</si>
  <si>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</si>
  <si>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r>
      <t xml:space="preserve">(1) Razón Social de la sociedad administradora: </t>
    </r>
    <r>
      <rPr>
        <b/>
        <sz val="10"/>
        <rFont val="Arial"/>
        <family val="2"/>
      </rPr>
      <t xml:space="preserve">Asset Administradora General de Fondos S.A. </t>
    </r>
  </si>
  <si>
    <r>
      <t xml:space="preserve">(2) RUT de la sociedad administradora: </t>
    </r>
    <r>
      <rPr>
        <b/>
        <sz val="10"/>
        <rFont val="Arial"/>
        <family val="2"/>
      </rPr>
      <t>76.172.904-7</t>
    </r>
  </si>
  <si>
    <t xml:space="preserve">enero </t>
  </si>
  <si>
    <t>febrero</t>
  </si>
  <si>
    <t>marzo</t>
  </si>
  <si>
    <r>
      <t>(3) Periodo a informar: 03</t>
    </r>
    <r>
      <rPr>
        <b/>
        <sz val="10"/>
        <rFont val="Arial"/>
        <family val="2"/>
      </rPr>
      <t>/2016</t>
    </r>
  </si>
</sst>
</file>

<file path=xl/styles.xml><?xml version="1.0" encoding="utf-8"?>
<styleSheet xmlns="http://schemas.openxmlformats.org/spreadsheetml/2006/main">
  <numFmts count="11">
    <numFmt numFmtId="44" formatCode="_-&quot;$&quot;\ * #,##0.00_-;\-&quot;$&quot;\ * #,##0.00_-;_-&quot;$&quot;\ * &quot;-&quot;??_-;_-@_-"/>
    <numFmt numFmtId="164" formatCode="_-* #,##0\ _€_-;\-* #,##0\ _€_-;_-* &quot;-&quot;\ _€_-;_-@_-"/>
    <numFmt numFmtId="165" formatCode="_-* #,##0.00\ &quot;€&quot;_-;\-* #,##0.00\ &quot;€&quot;_-;_-* &quot;-&quot;??\ &quot;€&quot;_-;_-@_-"/>
    <numFmt numFmtId="166" formatCode="_-* #,##0.00\ _€_-;\-* #,##0.00\ _€_-;_-* &quot;-&quot;??\ _€_-;_-@_-"/>
    <numFmt numFmtId="167" formatCode="_-* #,##0\ _$_-;\-* #,##0\ _$_-;_-* &quot;-&quot;\ _$_-;_-@_-"/>
    <numFmt numFmtId="168" formatCode="#,##0\ ;\(#,##0\)"/>
    <numFmt numFmtId="169" formatCode="#,##0.0"/>
    <numFmt numFmtId="170" formatCode="dd\ mmm\ yyyy"/>
    <numFmt numFmtId="171" formatCode="_-* #,##0\ _P_t_s_-;\-* #,##0\ _P_t_s_-;_-* &quot;-&quot;\ _P_t_s_-;_-@_-"/>
    <numFmt numFmtId="172" formatCode="_-* #,##0.00\ _P_t_s_-;\-* #,##0.00\ _P_t_s_-;_-* &quot;-&quot;??\ _P_t_s_-;_-@_-"/>
    <numFmt numFmtId="173" formatCode="[$USD]\ #,##0.00"/>
  </numFmts>
  <fonts count="69">
    <font>
      <sz val="10"/>
      <name val="Arial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Times New Roman"/>
      <family val="1"/>
    </font>
    <font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Helvetica"/>
      <family val="2"/>
    </font>
    <font>
      <b/>
      <sz val="10"/>
      <name val="Arial"/>
      <family val="2"/>
    </font>
    <font>
      <b/>
      <sz val="11"/>
      <name val="Helvetica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0"/>
      <name val="Arial"/>
      <family val="2"/>
    </font>
    <font>
      <sz val="10"/>
      <color indexed="81"/>
      <name val="Tahoma"/>
      <family val="2"/>
    </font>
    <font>
      <b/>
      <sz val="10"/>
      <color indexed="81"/>
      <name val="Tahoma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0"/>
      <color indexed="17"/>
      <name val="Arial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sz val="10"/>
      <color indexed="52"/>
      <name val="Arial"/>
      <family val="2"/>
    </font>
    <font>
      <sz val="10"/>
      <color indexed="62"/>
      <name val="Arial"/>
      <family val="2"/>
    </font>
    <font>
      <sz val="10"/>
      <color indexed="20"/>
      <name val="Arial"/>
      <family val="2"/>
    </font>
    <font>
      <sz val="10"/>
      <color indexed="60"/>
      <name val="Arial"/>
      <family val="2"/>
    </font>
    <font>
      <b/>
      <sz val="10"/>
      <color indexed="63"/>
      <name val="Arial"/>
      <family val="2"/>
    </font>
    <font>
      <sz val="10"/>
      <color indexed="10"/>
      <name val="Arial"/>
      <family val="2"/>
    </font>
    <font>
      <i/>
      <sz val="10"/>
      <color indexed="23"/>
      <name val="Arial"/>
      <family val="2"/>
    </font>
    <font>
      <b/>
      <sz val="10"/>
      <color indexed="8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b/>
      <sz val="11"/>
      <color indexed="62"/>
      <name val="Arial"/>
      <family val="2"/>
    </font>
    <font>
      <b/>
      <sz val="15"/>
      <color indexed="62"/>
      <name val="Arial"/>
      <family val="2"/>
    </font>
    <font>
      <b/>
      <sz val="13"/>
      <color indexed="62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0"/>
      <name val="Calibri"/>
      <family val="2"/>
      <scheme val="minor"/>
    </font>
    <font>
      <sz val="10"/>
      <color theme="0"/>
      <name val="Arial"/>
      <family val="2"/>
    </font>
    <font>
      <sz val="11"/>
      <color rgb="FF006100"/>
      <name val="Calibri"/>
      <family val="2"/>
      <scheme val="minor"/>
    </font>
    <font>
      <sz val="10"/>
      <color rgb="FF006100"/>
      <name val="Arial"/>
      <family val="2"/>
    </font>
    <font>
      <b/>
      <sz val="11"/>
      <color rgb="FFFA7D00"/>
      <name val="Calibri"/>
      <family val="2"/>
      <scheme val="minor"/>
    </font>
    <font>
      <b/>
      <sz val="10"/>
      <color rgb="FFFA7D00"/>
      <name val="Arial"/>
      <family val="2"/>
    </font>
    <font>
      <b/>
      <sz val="11"/>
      <color theme="0"/>
      <name val="Calibri"/>
      <family val="2"/>
      <scheme val="minor"/>
    </font>
    <font>
      <b/>
      <sz val="10"/>
      <color theme="0"/>
      <name val="Arial"/>
      <family val="2"/>
    </font>
    <font>
      <sz val="11"/>
      <color rgb="FFFA7D00"/>
      <name val="Calibri"/>
      <family val="2"/>
      <scheme val="minor"/>
    </font>
    <font>
      <sz val="10"/>
      <color rgb="FFFA7D00"/>
      <name val="Arial"/>
      <family val="2"/>
    </font>
    <font>
      <b/>
      <sz val="15"/>
      <color theme="3"/>
      <name val="Arial"/>
      <family val="2"/>
    </font>
    <font>
      <b/>
      <sz val="11"/>
      <color theme="3"/>
      <name val="Calibri"/>
      <family val="2"/>
      <scheme val="minor"/>
    </font>
    <font>
      <b/>
      <sz val="11"/>
      <color theme="3"/>
      <name val="Arial"/>
      <family val="2"/>
    </font>
    <font>
      <sz val="11"/>
      <color rgb="FF3F3F76"/>
      <name val="Calibri"/>
      <family val="2"/>
      <scheme val="minor"/>
    </font>
    <font>
      <sz val="10"/>
      <color rgb="FF3F3F76"/>
      <name val="Arial"/>
      <family val="2"/>
    </font>
    <font>
      <sz val="11"/>
      <color rgb="FF9C0006"/>
      <name val="Calibri"/>
      <family val="2"/>
      <scheme val="minor"/>
    </font>
    <font>
      <sz val="10"/>
      <color rgb="FF9C0006"/>
      <name val="Arial"/>
      <family val="2"/>
    </font>
    <font>
      <sz val="11"/>
      <color rgb="FF9C6500"/>
      <name val="Calibri"/>
      <family val="2"/>
      <scheme val="minor"/>
    </font>
    <font>
      <sz val="10"/>
      <color rgb="FF9C6500"/>
      <name val="Arial"/>
      <family val="2"/>
    </font>
    <font>
      <b/>
      <sz val="11"/>
      <color rgb="FF3F3F3F"/>
      <name val="Calibri"/>
      <family val="2"/>
      <scheme val="minor"/>
    </font>
    <font>
      <b/>
      <sz val="10"/>
      <color rgb="FF3F3F3F"/>
      <name val="Arial"/>
      <family val="2"/>
    </font>
    <font>
      <sz val="11"/>
      <color rgb="FFFF0000"/>
      <name val="Calibri"/>
      <family val="2"/>
      <scheme val="minor"/>
    </font>
    <font>
      <sz val="10"/>
      <color rgb="FFFF0000"/>
      <name val="Arial"/>
      <family val="2"/>
    </font>
    <font>
      <i/>
      <sz val="11"/>
      <color rgb="FF7F7F7F"/>
      <name val="Calibri"/>
      <family val="2"/>
      <scheme val="minor"/>
    </font>
    <font>
      <i/>
      <sz val="10"/>
      <color rgb="FF7F7F7F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3"/>
      <color theme="3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8"/>
      <color rgb="FF333333"/>
      <name val="Verdana"/>
      <family val="2"/>
    </font>
    <font>
      <b/>
      <sz val="8"/>
      <color rgb="FF333333"/>
      <name val="Verdana"/>
      <family val="2"/>
    </font>
  </fonts>
  <fills count="54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1DBF2"/>
        <bgColor indexed="64"/>
      </patternFill>
    </fill>
    <fill>
      <patternFill patternType="solid">
        <fgColor rgb="FFFFFF00"/>
        <bgColor indexed="64"/>
      </patternFill>
    </fill>
  </fills>
  <borders count="3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C1DBF2"/>
      </left>
      <right style="medium">
        <color rgb="FFC1DBF2"/>
      </right>
      <top style="medium">
        <color rgb="FFC1DBF2"/>
      </top>
      <bottom style="medium">
        <color rgb="FFC1DBF2"/>
      </bottom>
      <diagonal/>
    </border>
    <border>
      <left style="medium">
        <color rgb="FFC1DBF2"/>
      </left>
      <right style="medium">
        <color rgb="FFF3F3F3"/>
      </right>
      <top style="medium">
        <color rgb="FFC1DBF2"/>
      </top>
      <bottom style="medium">
        <color rgb="FFF3F3F3"/>
      </bottom>
      <diagonal/>
    </border>
    <border>
      <left style="medium">
        <color rgb="FFF3F3F3"/>
      </left>
      <right style="medium">
        <color rgb="FFF3F3F3"/>
      </right>
      <top style="medium">
        <color rgb="FFC1DBF2"/>
      </top>
      <bottom style="medium">
        <color rgb="FFF3F3F3"/>
      </bottom>
      <diagonal/>
    </border>
    <border>
      <left style="medium">
        <color rgb="FFF3F3F3"/>
      </left>
      <right style="medium">
        <color rgb="FFC1DBF2"/>
      </right>
      <top style="medium">
        <color rgb="FFC1DBF2"/>
      </top>
      <bottom style="medium">
        <color rgb="FFF3F3F3"/>
      </bottom>
      <diagonal/>
    </border>
    <border>
      <left style="medium">
        <color rgb="FFC1DBF2"/>
      </left>
      <right style="medium">
        <color rgb="FFF3F3F3"/>
      </right>
      <top style="medium">
        <color rgb="FFF3F3F3"/>
      </top>
      <bottom style="medium">
        <color rgb="FFF3F3F3"/>
      </bottom>
      <diagonal/>
    </border>
    <border>
      <left style="medium">
        <color rgb="FFC1DBF2"/>
      </left>
      <right style="medium">
        <color rgb="FFF3F3F3"/>
      </right>
      <top style="medium">
        <color rgb="FFF3F3F3"/>
      </top>
      <bottom style="medium">
        <color rgb="FFC1DBF2"/>
      </bottom>
      <diagonal/>
    </border>
  </borders>
  <cellStyleXfs count="2975">
    <xf numFmtId="0" fontId="0" fillId="0" borderId="0"/>
    <xf numFmtId="173" fontId="35" fillId="19" borderId="0" applyNumberFormat="0" applyBorder="0" applyAlignment="0" applyProtection="0"/>
    <xf numFmtId="173" fontId="35" fillId="19" borderId="0" applyNumberFormat="0" applyBorder="0" applyAlignment="0" applyProtection="0"/>
    <xf numFmtId="173" fontId="15" fillId="2" borderId="0" applyNumberFormat="0" applyBorder="0" applyAlignment="0" applyProtection="0"/>
    <xf numFmtId="173" fontId="35" fillId="19" borderId="0" applyNumberFormat="0" applyBorder="0" applyAlignment="0" applyProtection="0"/>
    <xf numFmtId="173" fontId="35" fillId="19" borderId="0" applyNumberFormat="0" applyBorder="0" applyAlignment="0" applyProtection="0"/>
    <xf numFmtId="173" fontId="15" fillId="2" borderId="0" applyNumberFormat="0" applyBorder="0" applyAlignment="0" applyProtection="0"/>
    <xf numFmtId="173" fontId="35" fillId="19" borderId="0" applyNumberFormat="0" applyBorder="0" applyAlignment="0" applyProtection="0"/>
    <xf numFmtId="173" fontId="35" fillId="19" borderId="0" applyNumberFormat="0" applyBorder="0" applyAlignment="0" applyProtection="0"/>
    <xf numFmtId="173" fontId="15" fillId="2" borderId="0" applyNumberFormat="0" applyBorder="0" applyAlignment="0" applyProtection="0"/>
    <xf numFmtId="173" fontId="35" fillId="19" borderId="0" applyNumberFormat="0" applyBorder="0" applyAlignment="0" applyProtection="0"/>
    <xf numFmtId="173" fontId="35" fillId="19" borderId="0" applyNumberFormat="0" applyBorder="0" applyAlignment="0" applyProtection="0"/>
    <xf numFmtId="173" fontId="15" fillId="2" borderId="0" applyNumberFormat="0" applyBorder="0" applyAlignment="0" applyProtection="0"/>
    <xf numFmtId="173" fontId="35" fillId="19" borderId="0" applyNumberFormat="0" applyBorder="0" applyAlignment="0" applyProtection="0"/>
    <xf numFmtId="173" fontId="35" fillId="19" borderId="0" applyNumberFormat="0" applyBorder="0" applyAlignment="0" applyProtection="0"/>
    <xf numFmtId="173" fontId="15" fillId="2" borderId="0" applyNumberFormat="0" applyBorder="0" applyAlignment="0" applyProtection="0"/>
    <xf numFmtId="173" fontId="35" fillId="19" borderId="0" applyNumberFormat="0" applyBorder="0" applyAlignment="0" applyProtection="0"/>
    <xf numFmtId="173" fontId="35" fillId="19" borderId="0" applyNumberFormat="0" applyBorder="0" applyAlignment="0" applyProtection="0"/>
    <xf numFmtId="173" fontId="15" fillId="2" borderId="0" applyNumberFormat="0" applyBorder="0" applyAlignment="0" applyProtection="0"/>
    <xf numFmtId="173" fontId="35" fillId="19" borderId="0" applyNumberFormat="0" applyBorder="0" applyAlignment="0" applyProtection="0"/>
    <xf numFmtId="173" fontId="35" fillId="19" borderId="0" applyNumberFormat="0" applyBorder="0" applyAlignment="0" applyProtection="0"/>
    <xf numFmtId="173" fontId="15" fillId="2" borderId="0" applyNumberFormat="0" applyBorder="0" applyAlignment="0" applyProtection="0"/>
    <xf numFmtId="173" fontId="35" fillId="19" borderId="0" applyNumberFormat="0" applyBorder="0" applyAlignment="0" applyProtection="0"/>
    <xf numFmtId="173" fontId="35" fillId="19" borderId="0" applyNumberFormat="0" applyBorder="0" applyAlignment="0" applyProtection="0"/>
    <xf numFmtId="173" fontId="35" fillId="19" borderId="0" applyNumberFormat="0" applyBorder="0" applyAlignment="0" applyProtection="0"/>
    <xf numFmtId="0" fontId="35" fillId="19" borderId="0" applyNumberFormat="0" applyBorder="0" applyAlignment="0" applyProtection="0"/>
    <xf numFmtId="173" fontId="35" fillId="19" borderId="0" applyNumberFormat="0" applyBorder="0" applyAlignment="0" applyProtection="0"/>
    <xf numFmtId="173" fontId="35" fillId="19" borderId="0" applyNumberFormat="0" applyBorder="0" applyAlignment="0" applyProtection="0"/>
    <xf numFmtId="173" fontId="15" fillId="2" borderId="0" applyNumberFormat="0" applyBorder="0" applyAlignment="0" applyProtection="0"/>
    <xf numFmtId="173" fontId="35" fillId="19" borderId="0" applyNumberFormat="0" applyBorder="0" applyAlignment="0" applyProtection="0"/>
    <xf numFmtId="173" fontId="35" fillId="19" borderId="0" applyNumberFormat="0" applyBorder="0" applyAlignment="0" applyProtection="0"/>
    <xf numFmtId="173" fontId="15" fillId="2" borderId="0" applyNumberFormat="0" applyBorder="0" applyAlignment="0" applyProtection="0"/>
    <xf numFmtId="173" fontId="35" fillId="19" borderId="0" applyNumberFormat="0" applyBorder="0" applyAlignment="0" applyProtection="0"/>
    <xf numFmtId="173" fontId="35" fillId="19" borderId="0" applyNumberFormat="0" applyBorder="0" applyAlignment="0" applyProtection="0"/>
    <xf numFmtId="173" fontId="15" fillId="2" borderId="0" applyNumberFormat="0" applyBorder="0" applyAlignment="0" applyProtection="0"/>
    <xf numFmtId="173" fontId="35" fillId="19" borderId="0" applyNumberFormat="0" applyBorder="0" applyAlignment="0" applyProtection="0"/>
    <xf numFmtId="173" fontId="35" fillId="19" borderId="0" applyNumberFormat="0" applyBorder="0" applyAlignment="0" applyProtection="0"/>
    <xf numFmtId="173" fontId="15" fillId="2" borderId="0" applyNumberFormat="0" applyBorder="0" applyAlignment="0" applyProtection="0"/>
    <xf numFmtId="173" fontId="35" fillId="19" borderId="0" applyNumberFormat="0" applyBorder="0" applyAlignment="0" applyProtection="0"/>
    <xf numFmtId="173" fontId="35" fillId="19" borderId="0" applyNumberFormat="0" applyBorder="0" applyAlignment="0" applyProtection="0"/>
    <xf numFmtId="173" fontId="35" fillId="19" borderId="0" applyNumberFormat="0" applyBorder="0" applyAlignment="0" applyProtection="0"/>
    <xf numFmtId="173" fontId="35" fillId="19" borderId="0" applyNumberFormat="0" applyBorder="0" applyAlignment="0" applyProtection="0"/>
    <xf numFmtId="173" fontId="35" fillId="19" borderId="0" applyNumberFormat="0" applyBorder="0" applyAlignment="0" applyProtection="0"/>
    <xf numFmtId="173" fontId="35" fillId="19" borderId="0" applyNumberFormat="0" applyBorder="0" applyAlignment="0" applyProtection="0"/>
    <xf numFmtId="173" fontId="35" fillId="19" borderId="0" applyNumberFormat="0" applyBorder="0" applyAlignment="0" applyProtection="0"/>
    <xf numFmtId="173" fontId="35" fillId="19" borderId="0" applyNumberFormat="0" applyBorder="0" applyAlignment="0" applyProtection="0"/>
    <xf numFmtId="173" fontId="35" fillId="19" borderId="0" applyNumberFormat="0" applyBorder="0" applyAlignment="0" applyProtection="0"/>
    <xf numFmtId="173" fontId="35" fillId="19" borderId="0" applyNumberFormat="0" applyBorder="0" applyAlignment="0" applyProtection="0"/>
    <xf numFmtId="0" fontId="35" fillId="19" borderId="0" applyNumberFormat="0" applyBorder="0" applyAlignment="0" applyProtection="0"/>
    <xf numFmtId="173" fontId="35" fillId="19" borderId="0" applyNumberFormat="0" applyBorder="0" applyAlignment="0" applyProtection="0"/>
    <xf numFmtId="173" fontId="35" fillId="19" borderId="0" applyNumberFormat="0" applyBorder="0" applyAlignment="0" applyProtection="0"/>
    <xf numFmtId="173" fontId="15" fillId="2" borderId="0" applyNumberFormat="0" applyBorder="0" applyAlignment="0" applyProtection="0"/>
    <xf numFmtId="173" fontId="35" fillId="19" borderId="0" applyNumberFormat="0" applyBorder="0" applyAlignment="0" applyProtection="0"/>
    <xf numFmtId="173" fontId="35" fillId="19" borderId="0" applyNumberFormat="0" applyBorder="0" applyAlignment="0" applyProtection="0"/>
    <xf numFmtId="173" fontId="15" fillId="2" borderId="0" applyNumberFormat="0" applyBorder="0" applyAlignment="0" applyProtection="0"/>
    <xf numFmtId="173" fontId="35" fillId="19" borderId="0" applyNumberFormat="0" applyBorder="0" applyAlignment="0" applyProtection="0"/>
    <xf numFmtId="173" fontId="35" fillId="19" borderId="0" applyNumberFormat="0" applyBorder="0" applyAlignment="0" applyProtection="0"/>
    <xf numFmtId="173" fontId="15" fillId="2" borderId="0" applyNumberFormat="0" applyBorder="0" applyAlignment="0" applyProtection="0"/>
    <xf numFmtId="173" fontId="35" fillId="19" borderId="0" applyNumberFormat="0" applyBorder="0" applyAlignment="0" applyProtection="0"/>
    <xf numFmtId="173" fontId="35" fillId="19" borderId="0" applyNumberFormat="0" applyBorder="0" applyAlignment="0" applyProtection="0"/>
    <xf numFmtId="173" fontId="15" fillId="2" borderId="0" applyNumberFormat="0" applyBorder="0" applyAlignment="0" applyProtection="0"/>
    <xf numFmtId="173" fontId="35" fillId="19" borderId="0" applyNumberFormat="0" applyBorder="0" applyAlignment="0" applyProtection="0"/>
    <xf numFmtId="173" fontId="35" fillId="19" borderId="0" applyNumberFormat="0" applyBorder="0" applyAlignment="0" applyProtection="0"/>
    <xf numFmtId="173" fontId="35" fillId="19" borderId="0" applyNumberFormat="0" applyBorder="0" applyAlignment="0" applyProtection="0"/>
    <xf numFmtId="173" fontId="35" fillId="19" borderId="0" applyNumberFormat="0" applyBorder="0" applyAlignment="0" applyProtection="0"/>
    <xf numFmtId="173" fontId="35" fillId="19" borderId="0" applyNumberFormat="0" applyBorder="0" applyAlignment="0" applyProtection="0"/>
    <xf numFmtId="173" fontId="35" fillId="19" borderId="0" applyNumberFormat="0" applyBorder="0" applyAlignment="0" applyProtection="0"/>
    <xf numFmtId="173" fontId="35" fillId="19" borderId="0" applyNumberFormat="0" applyBorder="0" applyAlignment="0" applyProtection="0"/>
    <xf numFmtId="173" fontId="35" fillId="19" borderId="0" applyNumberFormat="0" applyBorder="0" applyAlignment="0" applyProtection="0"/>
    <xf numFmtId="173" fontId="35" fillId="19" borderId="0" applyNumberFormat="0" applyBorder="0" applyAlignment="0" applyProtection="0"/>
    <xf numFmtId="173" fontId="35" fillId="19" borderId="0" applyNumberFormat="0" applyBorder="0" applyAlignment="0" applyProtection="0"/>
    <xf numFmtId="0" fontId="35" fillId="19" borderId="0" applyNumberFormat="0" applyBorder="0" applyAlignment="0" applyProtection="0"/>
    <xf numFmtId="173" fontId="35" fillId="19" borderId="0" applyNumberFormat="0" applyBorder="0" applyAlignment="0" applyProtection="0"/>
    <xf numFmtId="173" fontId="35" fillId="19" borderId="0" applyNumberFormat="0" applyBorder="0" applyAlignment="0" applyProtection="0"/>
    <xf numFmtId="173" fontId="15" fillId="2" borderId="0" applyNumberFormat="0" applyBorder="0" applyAlignment="0" applyProtection="0"/>
    <xf numFmtId="173" fontId="35" fillId="19" borderId="0" applyNumberFormat="0" applyBorder="0" applyAlignment="0" applyProtection="0"/>
    <xf numFmtId="173" fontId="35" fillId="19" borderId="0" applyNumberFormat="0" applyBorder="0" applyAlignment="0" applyProtection="0"/>
    <xf numFmtId="173" fontId="15" fillId="2" borderId="0" applyNumberFormat="0" applyBorder="0" applyAlignment="0" applyProtection="0"/>
    <xf numFmtId="173" fontId="35" fillId="19" borderId="0" applyNumberFormat="0" applyBorder="0" applyAlignment="0" applyProtection="0"/>
    <xf numFmtId="173" fontId="35" fillId="19" borderId="0" applyNumberFormat="0" applyBorder="0" applyAlignment="0" applyProtection="0"/>
    <xf numFmtId="173" fontId="15" fillId="2" borderId="0" applyNumberFormat="0" applyBorder="0" applyAlignment="0" applyProtection="0"/>
    <xf numFmtId="173" fontId="35" fillId="19" borderId="0" applyNumberFormat="0" applyBorder="0" applyAlignment="0" applyProtection="0"/>
    <xf numFmtId="173" fontId="35" fillId="19" borderId="0" applyNumberFormat="0" applyBorder="0" applyAlignment="0" applyProtection="0"/>
    <xf numFmtId="173" fontId="15" fillId="2" borderId="0" applyNumberFormat="0" applyBorder="0" applyAlignment="0" applyProtection="0"/>
    <xf numFmtId="173" fontId="35" fillId="19" borderId="0" applyNumberFormat="0" applyBorder="0" applyAlignment="0" applyProtection="0"/>
    <xf numFmtId="173" fontId="35" fillId="19" borderId="0" applyNumberFormat="0" applyBorder="0" applyAlignment="0" applyProtection="0"/>
    <xf numFmtId="173" fontId="35" fillId="19" borderId="0" applyNumberFormat="0" applyBorder="0" applyAlignment="0" applyProtection="0"/>
    <xf numFmtId="173" fontId="35" fillId="19" borderId="0" applyNumberFormat="0" applyBorder="0" applyAlignment="0" applyProtection="0"/>
    <xf numFmtId="173" fontId="35" fillId="19" borderId="0" applyNumberFormat="0" applyBorder="0" applyAlignment="0" applyProtection="0"/>
    <xf numFmtId="173" fontId="34" fillId="19" borderId="0" applyNumberFormat="0" applyBorder="0" applyAlignment="0" applyProtection="0"/>
    <xf numFmtId="173" fontId="34" fillId="19" borderId="0" applyNumberFormat="0" applyBorder="0" applyAlignment="0" applyProtection="0"/>
    <xf numFmtId="173" fontId="34" fillId="19" borderId="0" applyNumberFormat="0" applyBorder="0" applyAlignment="0" applyProtection="0"/>
    <xf numFmtId="173" fontId="34" fillId="19" borderId="0" applyNumberFormat="0" applyBorder="0" applyAlignment="0" applyProtection="0"/>
    <xf numFmtId="173" fontId="34" fillId="19" borderId="0" applyNumberFormat="0" applyBorder="0" applyAlignment="0" applyProtection="0"/>
    <xf numFmtId="0" fontId="35" fillId="19" borderId="0" applyNumberFormat="0" applyBorder="0" applyAlignment="0" applyProtection="0"/>
    <xf numFmtId="173" fontId="35" fillId="19" borderId="0" applyNumberFormat="0" applyBorder="0" applyAlignment="0" applyProtection="0"/>
    <xf numFmtId="173" fontId="35" fillId="19" borderId="0" applyNumberFormat="0" applyBorder="0" applyAlignment="0" applyProtection="0"/>
    <xf numFmtId="173" fontId="15" fillId="2" borderId="0" applyNumberFormat="0" applyBorder="0" applyAlignment="0" applyProtection="0"/>
    <xf numFmtId="173" fontId="34" fillId="19" borderId="0" applyNumberFormat="0" applyBorder="0" applyAlignment="0" applyProtection="0"/>
    <xf numFmtId="173" fontId="34" fillId="19" borderId="0" applyNumberFormat="0" applyBorder="0" applyAlignment="0" applyProtection="0"/>
    <xf numFmtId="173" fontId="34" fillId="19" borderId="0" applyNumberFormat="0" applyBorder="0" applyAlignment="0" applyProtection="0"/>
    <xf numFmtId="173" fontId="34" fillId="19" borderId="0" applyNumberFormat="0" applyBorder="0" applyAlignment="0" applyProtection="0"/>
    <xf numFmtId="173" fontId="34" fillId="19" borderId="0" applyNumberFormat="0" applyBorder="0" applyAlignment="0" applyProtection="0"/>
    <xf numFmtId="173" fontId="34" fillId="19" borderId="0" applyNumberFormat="0" applyBorder="0" applyAlignment="0" applyProtection="0"/>
    <xf numFmtId="173" fontId="35" fillId="19" borderId="0" applyNumberFormat="0" applyBorder="0" applyAlignment="0" applyProtection="0"/>
    <xf numFmtId="0" fontId="34" fillId="19" borderId="0" applyNumberFormat="0" applyBorder="0" applyAlignment="0" applyProtection="0"/>
    <xf numFmtId="0" fontId="34" fillId="19" borderId="0" applyNumberFormat="0" applyBorder="0" applyAlignment="0" applyProtection="0"/>
    <xf numFmtId="0" fontId="34" fillId="19" borderId="0" applyNumberFormat="0" applyBorder="0" applyAlignment="0" applyProtection="0"/>
    <xf numFmtId="0" fontId="35" fillId="19" borderId="0" applyNumberFormat="0" applyBorder="0" applyAlignment="0" applyProtection="0"/>
    <xf numFmtId="173" fontId="35" fillId="19" borderId="0" applyNumberFormat="0" applyBorder="0" applyAlignment="0" applyProtection="0"/>
    <xf numFmtId="173" fontId="35" fillId="19" borderId="0" applyNumberFormat="0" applyBorder="0" applyAlignment="0" applyProtection="0"/>
    <xf numFmtId="173" fontId="15" fillId="2" borderId="0" applyNumberFormat="0" applyBorder="0" applyAlignment="0" applyProtection="0"/>
    <xf numFmtId="173" fontId="35" fillId="19" borderId="0" applyNumberFormat="0" applyBorder="0" applyAlignment="0" applyProtection="0"/>
    <xf numFmtId="173" fontId="35" fillId="19" borderId="0" applyNumberFormat="0" applyBorder="0" applyAlignment="0" applyProtection="0"/>
    <xf numFmtId="173" fontId="15" fillId="2" borderId="0" applyNumberFormat="0" applyBorder="0" applyAlignment="0" applyProtection="0"/>
    <xf numFmtId="173" fontId="35" fillId="19" borderId="0" applyNumberFormat="0" applyBorder="0" applyAlignment="0" applyProtection="0"/>
    <xf numFmtId="173" fontId="35" fillId="19" borderId="0" applyNumberFormat="0" applyBorder="0" applyAlignment="0" applyProtection="0"/>
    <xf numFmtId="173" fontId="15" fillId="2" borderId="0" applyNumberFormat="0" applyBorder="0" applyAlignment="0" applyProtection="0"/>
    <xf numFmtId="173" fontId="35" fillId="19" borderId="0" applyNumberFormat="0" applyBorder="0" applyAlignment="0" applyProtection="0"/>
    <xf numFmtId="173" fontId="35" fillId="19" borderId="0" applyNumberFormat="0" applyBorder="0" applyAlignment="0" applyProtection="0"/>
    <xf numFmtId="173" fontId="15" fillId="2" borderId="0" applyNumberFormat="0" applyBorder="0" applyAlignment="0" applyProtection="0"/>
    <xf numFmtId="173" fontId="35" fillId="20" borderId="0" applyNumberFormat="0" applyBorder="0" applyAlignment="0" applyProtection="0"/>
    <xf numFmtId="173" fontId="35" fillId="20" borderId="0" applyNumberFormat="0" applyBorder="0" applyAlignment="0" applyProtection="0"/>
    <xf numFmtId="173" fontId="15" fillId="4" borderId="0" applyNumberFormat="0" applyBorder="0" applyAlignment="0" applyProtection="0"/>
    <xf numFmtId="173" fontId="35" fillId="20" borderId="0" applyNumberFormat="0" applyBorder="0" applyAlignment="0" applyProtection="0"/>
    <xf numFmtId="173" fontId="35" fillId="20" borderId="0" applyNumberFormat="0" applyBorder="0" applyAlignment="0" applyProtection="0"/>
    <xf numFmtId="173" fontId="15" fillId="4" borderId="0" applyNumberFormat="0" applyBorder="0" applyAlignment="0" applyProtection="0"/>
    <xf numFmtId="173" fontId="35" fillId="20" borderId="0" applyNumberFormat="0" applyBorder="0" applyAlignment="0" applyProtection="0"/>
    <xf numFmtId="173" fontId="35" fillId="20" borderId="0" applyNumberFormat="0" applyBorder="0" applyAlignment="0" applyProtection="0"/>
    <xf numFmtId="173" fontId="15" fillId="4" borderId="0" applyNumberFormat="0" applyBorder="0" applyAlignment="0" applyProtection="0"/>
    <xf numFmtId="173" fontId="35" fillId="20" borderId="0" applyNumberFormat="0" applyBorder="0" applyAlignment="0" applyProtection="0"/>
    <xf numFmtId="173" fontId="35" fillId="20" borderId="0" applyNumberFormat="0" applyBorder="0" applyAlignment="0" applyProtection="0"/>
    <xf numFmtId="173" fontId="15" fillId="4" borderId="0" applyNumberFormat="0" applyBorder="0" applyAlignment="0" applyProtection="0"/>
    <xf numFmtId="173" fontId="35" fillId="20" borderId="0" applyNumberFormat="0" applyBorder="0" applyAlignment="0" applyProtection="0"/>
    <xf numFmtId="173" fontId="35" fillId="20" borderId="0" applyNumberFormat="0" applyBorder="0" applyAlignment="0" applyProtection="0"/>
    <xf numFmtId="173" fontId="15" fillId="4" borderId="0" applyNumberFormat="0" applyBorder="0" applyAlignment="0" applyProtection="0"/>
    <xf numFmtId="173" fontId="35" fillId="20" borderId="0" applyNumberFormat="0" applyBorder="0" applyAlignment="0" applyProtection="0"/>
    <xf numFmtId="173" fontId="35" fillId="20" borderId="0" applyNumberFormat="0" applyBorder="0" applyAlignment="0" applyProtection="0"/>
    <xf numFmtId="173" fontId="15" fillId="4" borderId="0" applyNumberFormat="0" applyBorder="0" applyAlignment="0" applyProtection="0"/>
    <xf numFmtId="173" fontId="35" fillId="20" borderId="0" applyNumberFormat="0" applyBorder="0" applyAlignment="0" applyProtection="0"/>
    <xf numFmtId="173" fontId="35" fillId="20" borderId="0" applyNumberFormat="0" applyBorder="0" applyAlignment="0" applyProtection="0"/>
    <xf numFmtId="173" fontId="15" fillId="4" borderId="0" applyNumberFormat="0" applyBorder="0" applyAlignment="0" applyProtection="0"/>
    <xf numFmtId="173" fontId="35" fillId="20" borderId="0" applyNumberFormat="0" applyBorder="0" applyAlignment="0" applyProtection="0"/>
    <xf numFmtId="173" fontId="35" fillId="20" borderId="0" applyNumberFormat="0" applyBorder="0" applyAlignment="0" applyProtection="0"/>
    <xf numFmtId="173" fontId="35" fillId="20" borderId="0" applyNumberFormat="0" applyBorder="0" applyAlignment="0" applyProtection="0"/>
    <xf numFmtId="0" fontId="35" fillId="20" borderId="0" applyNumberFormat="0" applyBorder="0" applyAlignment="0" applyProtection="0"/>
    <xf numFmtId="173" fontId="35" fillId="20" borderId="0" applyNumberFormat="0" applyBorder="0" applyAlignment="0" applyProtection="0"/>
    <xf numFmtId="173" fontId="35" fillId="20" borderId="0" applyNumberFormat="0" applyBorder="0" applyAlignment="0" applyProtection="0"/>
    <xf numFmtId="173" fontId="15" fillId="4" borderId="0" applyNumberFormat="0" applyBorder="0" applyAlignment="0" applyProtection="0"/>
    <xf numFmtId="173" fontId="35" fillId="20" borderId="0" applyNumberFormat="0" applyBorder="0" applyAlignment="0" applyProtection="0"/>
    <xf numFmtId="173" fontId="35" fillId="20" borderId="0" applyNumberFormat="0" applyBorder="0" applyAlignment="0" applyProtection="0"/>
    <xf numFmtId="173" fontId="15" fillId="4" borderId="0" applyNumberFormat="0" applyBorder="0" applyAlignment="0" applyProtection="0"/>
    <xf numFmtId="173" fontId="35" fillId="20" borderId="0" applyNumberFormat="0" applyBorder="0" applyAlignment="0" applyProtection="0"/>
    <xf numFmtId="173" fontId="35" fillId="20" borderId="0" applyNumberFormat="0" applyBorder="0" applyAlignment="0" applyProtection="0"/>
    <xf numFmtId="173" fontId="15" fillId="4" borderId="0" applyNumberFormat="0" applyBorder="0" applyAlignment="0" applyProtection="0"/>
    <xf numFmtId="173" fontId="35" fillId="20" borderId="0" applyNumberFormat="0" applyBorder="0" applyAlignment="0" applyProtection="0"/>
    <xf numFmtId="173" fontId="35" fillId="20" borderId="0" applyNumberFormat="0" applyBorder="0" applyAlignment="0" applyProtection="0"/>
    <xf numFmtId="173" fontId="15" fillId="4" borderId="0" applyNumberFormat="0" applyBorder="0" applyAlignment="0" applyProtection="0"/>
    <xf numFmtId="173" fontId="35" fillId="20" borderId="0" applyNumberFormat="0" applyBorder="0" applyAlignment="0" applyProtection="0"/>
    <xf numFmtId="173" fontId="35" fillId="20" borderId="0" applyNumberFormat="0" applyBorder="0" applyAlignment="0" applyProtection="0"/>
    <xf numFmtId="173" fontId="35" fillId="20" borderId="0" applyNumberFormat="0" applyBorder="0" applyAlignment="0" applyProtection="0"/>
    <xf numFmtId="173" fontId="35" fillId="20" borderId="0" applyNumberFormat="0" applyBorder="0" applyAlignment="0" applyProtection="0"/>
    <xf numFmtId="173" fontId="35" fillId="20" borderId="0" applyNumberFormat="0" applyBorder="0" applyAlignment="0" applyProtection="0"/>
    <xf numFmtId="173" fontId="35" fillId="20" borderId="0" applyNumberFormat="0" applyBorder="0" applyAlignment="0" applyProtection="0"/>
    <xf numFmtId="173" fontId="35" fillId="20" borderId="0" applyNumberFormat="0" applyBorder="0" applyAlignment="0" applyProtection="0"/>
    <xf numFmtId="173" fontId="35" fillId="20" borderId="0" applyNumberFormat="0" applyBorder="0" applyAlignment="0" applyProtection="0"/>
    <xf numFmtId="173" fontId="35" fillId="20" borderId="0" applyNumberFormat="0" applyBorder="0" applyAlignment="0" applyProtection="0"/>
    <xf numFmtId="173" fontId="35" fillId="20" borderId="0" applyNumberFormat="0" applyBorder="0" applyAlignment="0" applyProtection="0"/>
    <xf numFmtId="0" fontId="35" fillId="20" borderId="0" applyNumberFormat="0" applyBorder="0" applyAlignment="0" applyProtection="0"/>
    <xf numFmtId="173" fontId="35" fillId="20" borderId="0" applyNumberFormat="0" applyBorder="0" applyAlignment="0" applyProtection="0"/>
    <xf numFmtId="173" fontId="35" fillId="20" borderId="0" applyNumberFormat="0" applyBorder="0" applyAlignment="0" applyProtection="0"/>
    <xf numFmtId="173" fontId="15" fillId="4" borderId="0" applyNumberFormat="0" applyBorder="0" applyAlignment="0" applyProtection="0"/>
    <xf numFmtId="173" fontId="35" fillId="20" borderId="0" applyNumberFormat="0" applyBorder="0" applyAlignment="0" applyProtection="0"/>
    <xf numFmtId="173" fontId="35" fillId="20" borderId="0" applyNumberFormat="0" applyBorder="0" applyAlignment="0" applyProtection="0"/>
    <xf numFmtId="173" fontId="15" fillId="4" borderId="0" applyNumberFormat="0" applyBorder="0" applyAlignment="0" applyProtection="0"/>
    <xf numFmtId="173" fontId="35" fillId="20" borderId="0" applyNumberFormat="0" applyBorder="0" applyAlignment="0" applyProtection="0"/>
    <xf numFmtId="173" fontId="35" fillId="20" borderId="0" applyNumberFormat="0" applyBorder="0" applyAlignment="0" applyProtection="0"/>
    <xf numFmtId="173" fontId="15" fillId="4" borderId="0" applyNumberFormat="0" applyBorder="0" applyAlignment="0" applyProtection="0"/>
    <xf numFmtId="173" fontId="35" fillId="20" borderId="0" applyNumberFormat="0" applyBorder="0" applyAlignment="0" applyProtection="0"/>
    <xf numFmtId="173" fontId="35" fillId="20" borderId="0" applyNumberFormat="0" applyBorder="0" applyAlignment="0" applyProtection="0"/>
    <xf numFmtId="173" fontId="15" fillId="4" borderId="0" applyNumberFormat="0" applyBorder="0" applyAlignment="0" applyProtection="0"/>
    <xf numFmtId="173" fontId="35" fillId="20" borderId="0" applyNumberFormat="0" applyBorder="0" applyAlignment="0" applyProtection="0"/>
    <xf numFmtId="173" fontId="35" fillId="20" borderId="0" applyNumberFormat="0" applyBorder="0" applyAlignment="0" applyProtection="0"/>
    <xf numFmtId="173" fontId="35" fillId="20" borderId="0" applyNumberFormat="0" applyBorder="0" applyAlignment="0" applyProtection="0"/>
    <xf numFmtId="173" fontId="35" fillId="20" borderId="0" applyNumberFormat="0" applyBorder="0" applyAlignment="0" applyProtection="0"/>
    <xf numFmtId="173" fontId="35" fillId="20" borderId="0" applyNumberFormat="0" applyBorder="0" applyAlignment="0" applyProtection="0"/>
    <xf numFmtId="173" fontId="35" fillId="20" borderId="0" applyNumberFormat="0" applyBorder="0" applyAlignment="0" applyProtection="0"/>
    <xf numFmtId="173" fontId="35" fillId="20" borderId="0" applyNumberFormat="0" applyBorder="0" applyAlignment="0" applyProtection="0"/>
    <xf numFmtId="173" fontId="35" fillId="20" borderId="0" applyNumberFormat="0" applyBorder="0" applyAlignment="0" applyProtection="0"/>
    <xf numFmtId="173" fontId="35" fillId="20" borderId="0" applyNumberFormat="0" applyBorder="0" applyAlignment="0" applyProtection="0"/>
    <xf numFmtId="173" fontId="35" fillId="20" borderId="0" applyNumberFormat="0" applyBorder="0" applyAlignment="0" applyProtection="0"/>
    <xf numFmtId="0" fontId="35" fillId="20" borderId="0" applyNumberFormat="0" applyBorder="0" applyAlignment="0" applyProtection="0"/>
    <xf numFmtId="173" fontId="35" fillId="20" borderId="0" applyNumberFormat="0" applyBorder="0" applyAlignment="0" applyProtection="0"/>
    <xf numFmtId="173" fontId="35" fillId="20" borderId="0" applyNumberFormat="0" applyBorder="0" applyAlignment="0" applyProtection="0"/>
    <xf numFmtId="173" fontId="15" fillId="4" borderId="0" applyNumberFormat="0" applyBorder="0" applyAlignment="0" applyProtection="0"/>
    <xf numFmtId="173" fontId="35" fillId="20" borderId="0" applyNumberFormat="0" applyBorder="0" applyAlignment="0" applyProtection="0"/>
    <xf numFmtId="173" fontId="35" fillId="20" borderId="0" applyNumberFormat="0" applyBorder="0" applyAlignment="0" applyProtection="0"/>
    <xf numFmtId="173" fontId="15" fillId="4" borderId="0" applyNumberFormat="0" applyBorder="0" applyAlignment="0" applyProtection="0"/>
    <xf numFmtId="173" fontId="35" fillId="20" borderId="0" applyNumberFormat="0" applyBorder="0" applyAlignment="0" applyProtection="0"/>
    <xf numFmtId="173" fontId="35" fillId="20" borderId="0" applyNumberFormat="0" applyBorder="0" applyAlignment="0" applyProtection="0"/>
    <xf numFmtId="173" fontId="15" fillId="4" borderId="0" applyNumberFormat="0" applyBorder="0" applyAlignment="0" applyProtection="0"/>
    <xf numFmtId="173" fontId="35" fillId="20" borderId="0" applyNumberFormat="0" applyBorder="0" applyAlignment="0" applyProtection="0"/>
    <xf numFmtId="173" fontId="35" fillId="20" borderId="0" applyNumberFormat="0" applyBorder="0" applyAlignment="0" applyProtection="0"/>
    <xf numFmtId="173" fontId="15" fillId="4" borderId="0" applyNumberFormat="0" applyBorder="0" applyAlignment="0" applyProtection="0"/>
    <xf numFmtId="173" fontId="35" fillId="20" borderId="0" applyNumberFormat="0" applyBorder="0" applyAlignment="0" applyProtection="0"/>
    <xf numFmtId="173" fontId="35" fillId="20" borderId="0" applyNumberFormat="0" applyBorder="0" applyAlignment="0" applyProtection="0"/>
    <xf numFmtId="173" fontId="35" fillId="20" borderId="0" applyNumberFormat="0" applyBorder="0" applyAlignment="0" applyProtection="0"/>
    <xf numFmtId="173" fontId="35" fillId="20" borderId="0" applyNumberFormat="0" applyBorder="0" applyAlignment="0" applyProtection="0"/>
    <xf numFmtId="173" fontId="35" fillId="20" borderId="0" applyNumberFormat="0" applyBorder="0" applyAlignment="0" applyProtection="0"/>
    <xf numFmtId="173" fontId="34" fillId="20" borderId="0" applyNumberFormat="0" applyBorder="0" applyAlignment="0" applyProtection="0"/>
    <xf numFmtId="173" fontId="34" fillId="20" borderId="0" applyNumberFormat="0" applyBorder="0" applyAlignment="0" applyProtection="0"/>
    <xf numFmtId="173" fontId="34" fillId="20" borderId="0" applyNumberFormat="0" applyBorder="0" applyAlignment="0" applyProtection="0"/>
    <xf numFmtId="173" fontId="34" fillId="20" borderId="0" applyNumberFormat="0" applyBorder="0" applyAlignment="0" applyProtection="0"/>
    <xf numFmtId="173" fontId="34" fillId="20" borderId="0" applyNumberFormat="0" applyBorder="0" applyAlignment="0" applyProtection="0"/>
    <xf numFmtId="0" fontId="35" fillId="20" borderId="0" applyNumberFormat="0" applyBorder="0" applyAlignment="0" applyProtection="0"/>
    <xf numFmtId="173" fontId="35" fillId="20" borderId="0" applyNumberFormat="0" applyBorder="0" applyAlignment="0" applyProtection="0"/>
    <xf numFmtId="173" fontId="35" fillId="20" borderId="0" applyNumberFormat="0" applyBorder="0" applyAlignment="0" applyProtection="0"/>
    <xf numFmtId="173" fontId="15" fillId="4" borderId="0" applyNumberFormat="0" applyBorder="0" applyAlignment="0" applyProtection="0"/>
    <xf numFmtId="173" fontId="34" fillId="20" borderId="0" applyNumberFormat="0" applyBorder="0" applyAlignment="0" applyProtection="0"/>
    <xf numFmtId="173" fontId="34" fillId="20" borderId="0" applyNumberFormat="0" applyBorder="0" applyAlignment="0" applyProtection="0"/>
    <xf numFmtId="173" fontId="34" fillId="20" borderId="0" applyNumberFormat="0" applyBorder="0" applyAlignment="0" applyProtection="0"/>
    <xf numFmtId="173" fontId="34" fillId="20" borderId="0" applyNumberFormat="0" applyBorder="0" applyAlignment="0" applyProtection="0"/>
    <xf numFmtId="173" fontId="34" fillId="20" borderId="0" applyNumberFormat="0" applyBorder="0" applyAlignment="0" applyProtection="0"/>
    <xf numFmtId="173" fontId="34" fillId="20" borderId="0" applyNumberFormat="0" applyBorder="0" applyAlignment="0" applyProtection="0"/>
    <xf numFmtId="173" fontId="35" fillId="20" borderId="0" applyNumberFormat="0" applyBorder="0" applyAlignment="0" applyProtection="0"/>
    <xf numFmtId="0" fontId="34" fillId="20" borderId="0" applyNumberFormat="0" applyBorder="0" applyAlignment="0" applyProtection="0"/>
    <xf numFmtId="0" fontId="34" fillId="20" borderId="0" applyNumberFormat="0" applyBorder="0" applyAlignment="0" applyProtection="0"/>
    <xf numFmtId="0" fontId="34" fillId="20" borderId="0" applyNumberFormat="0" applyBorder="0" applyAlignment="0" applyProtection="0"/>
    <xf numFmtId="0" fontId="35" fillId="20" borderId="0" applyNumberFormat="0" applyBorder="0" applyAlignment="0" applyProtection="0"/>
    <xf numFmtId="173" fontId="35" fillId="20" borderId="0" applyNumberFormat="0" applyBorder="0" applyAlignment="0" applyProtection="0"/>
    <xf numFmtId="173" fontId="35" fillId="20" borderId="0" applyNumberFormat="0" applyBorder="0" applyAlignment="0" applyProtection="0"/>
    <xf numFmtId="173" fontId="15" fillId="4" borderId="0" applyNumberFormat="0" applyBorder="0" applyAlignment="0" applyProtection="0"/>
    <xf numFmtId="173" fontId="35" fillId="20" borderId="0" applyNumberFormat="0" applyBorder="0" applyAlignment="0" applyProtection="0"/>
    <xf numFmtId="173" fontId="35" fillId="20" borderId="0" applyNumberFormat="0" applyBorder="0" applyAlignment="0" applyProtection="0"/>
    <xf numFmtId="173" fontId="15" fillId="4" borderId="0" applyNumberFormat="0" applyBorder="0" applyAlignment="0" applyProtection="0"/>
    <xf numFmtId="173" fontId="35" fillId="20" borderId="0" applyNumberFormat="0" applyBorder="0" applyAlignment="0" applyProtection="0"/>
    <xf numFmtId="173" fontId="35" fillId="20" borderId="0" applyNumberFormat="0" applyBorder="0" applyAlignment="0" applyProtection="0"/>
    <xf numFmtId="173" fontId="15" fillId="4" borderId="0" applyNumberFormat="0" applyBorder="0" applyAlignment="0" applyProtection="0"/>
    <xf numFmtId="173" fontId="35" fillId="20" borderId="0" applyNumberFormat="0" applyBorder="0" applyAlignment="0" applyProtection="0"/>
    <xf numFmtId="173" fontId="35" fillId="20" borderId="0" applyNumberFormat="0" applyBorder="0" applyAlignment="0" applyProtection="0"/>
    <xf numFmtId="173" fontId="15" fillId="4" borderId="0" applyNumberFormat="0" applyBorder="0" applyAlignment="0" applyProtection="0"/>
    <xf numFmtId="173" fontId="35" fillId="21" borderId="0" applyNumberFormat="0" applyBorder="0" applyAlignment="0" applyProtection="0"/>
    <xf numFmtId="173" fontId="35" fillId="21" borderId="0" applyNumberFormat="0" applyBorder="0" applyAlignment="0" applyProtection="0"/>
    <xf numFmtId="173" fontId="15" fillId="6" borderId="0" applyNumberFormat="0" applyBorder="0" applyAlignment="0" applyProtection="0"/>
    <xf numFmtId="173" fontId="35" fillId="21" borderId="0" applyNumberFormat="0" applyBorder="0" applyAlignment="0" applyProtection="0"/>
    <xf numFmtId="173" fontId="35" fillId="21" borderId="0" applyNumberFormat="0" applyBorder="0" applyAlignment="0" applyProtection="0"/>
    <xf numFmtId="173" fontId="15" fillId="6" borderId="0" applyNumberFormat="0" applyBorder="0" applyAlignment="0" applyProtection="0"/>
    <xf numFmtId="173" fontId="35" fillId="21" borderId="0" applyNumberFormat="0" applyBorder="0" applyAlignment="0" applyProtection="0"/>
    <xf numFmtId="173" fontId="35" fillId="21" borderId="0" applyNumberFormat="0" applyBorder="0" applyAlignment="0" applyProtection="0"/>
    <xf numFmtId="173" fontId="15" fillId="6" borderId="0" applyNumberFormat="0" applyBorder="0" applyAlignment="0" applyProtection="0"/>
    <xf numFmtId="173" fontId="35" fillId="21" borderId="0" applyNumberFormat="0" applyBorder="0" applyAlignment="0" applyProtection="0"/>
    <xf numFmtId="173" fontId="35" fillId="21" borderId="0" applyNumberFormat="0" applyBorder="0" applyAlignment="0" applyProtection="0"/>
    <xf numFmtId="173" fontId="15" fillId="6" borderId="0" applyNumberFormat="0" applyBorder="0" applyAlignment="0" applyProtection="0"/>
    <xf numFmtId="173" fontId="35" fillId="21" borderId="0" applyNumberFormat="0" applyBorder="0" applyAlignment="0" applyProtection="0"/>
    <xf numFmtId="173" fontId="35" fillId="21" borderId="0" applyNumberFormat="0" applyBorder="0" applyAlignment="0" applyProtection="0"/>
    <xf numFmtId="173" fontId="15" fillId="6" borderId="0" applyNumberFormat="0" applyBorder="0" applyAlignment="0" applyProtection="0"/>
    <xf numFmtId="173" fontId="35" fillId="21" borderId="0" applyNumberFormat="0" applyBorder="0" applyAlignment="0" applyProtection="0"/>
    <xf numFmtId="173" fontId="35" fillId="21" borderId="0" applyNumberFormat="0" applyBorder="0" applyAlignment="0" applyProtection="0"/>
    <xf numFmtId="173" fontId="15" fillId="6" borderId="0" applyNumberFormat="0" applyBorder="0" applyAlignment="0" applyProtection="0"/>
    <xf numFmtId="173" fontId="35" fillId="21" borderId="0" applyNumberFormat="0" applyBorder="0" applyAlignment="0" applyProtection="0"/>
    <xf numFmtId="173" fontId="35" fillId="21" borderId="0" applyNumberFormat="0" applyBorder="0" applyAlignment="0" applyProtection="0"/>
    <xf numFmtId="173" fontId="15" fillId="6" borderId="0" applyNumberFormat="0" applyBorder="0" applyAlignment="0" applyProtection="0"/>
    <xf numFmtId="173" fontId="35" fillId="21" borderId="0" applyNumberFormat="0" applyBorder="0" applyAlignment="0" applyProtection="0"/>
    <xf numFmtId="173" fontId="35" fillId="21" borderId="0" applyNumberFormat="0" applyBorder="0" applyAlignment="0" applyProtection="0"/>
    <xf numFmtId="173" fontId="35" fillId="21" borderId="0" applyNumberFormat="0" applyBorder="0" applyAlignment="0" applyProtection="0"/>
    <xf numFmtId="0" fontId="35" fillId="21" borderId="0" applyNumberFormat="0" applyBorder="0" applyAlignment="0" applyProtection="0"/>
    <xf numFmtId="173" fontId="35" fillId="21" borderId="0" applyNumberFormat="0" applyBorder="0" applyAlignment="0" applyProtection="0"/>
    <xf numFmtId="173" fontId="35" fillId="21" borderId="0" applyNumberFormat="0" applyBorder="0" applyAlignment="0" applyProtection="0"/>
    <xf numFmtId="173" fontId="15" fillId="6" borderId="0" applyNumberFormat="0" applyBorder="0" applyAlignment="0" applyProtection="0"/>
    <xf numFmtId="173" fontId="35" fillId="21" borderId="0" applyNumberFormat="0" applyBorder="0" applyAlignment="0" applyProtection="0"/>
    <xf numFmtId="173" fontId="35" fillId="21" borderId="0" applyNumberFormat="0" applyBorder="0" applyAlignment="0" applyProtection="0"/>
    <xf numFmtId="173" fontId="15" fillId="6" borderId="0" applyNumberFormat="0" applyBorder="0" applyAlignment="0" applyProtection="0"/>
    <xf numFmtId="173" fontId="35" fillId="21" borderId="0" applyNumberFormat="0" applyBorder="0" applyAlignment="0" applyProtection="0"/>
    <xf numFmtId="173" fontId="35" fillId="21" borderId="0" applyNumberFormat="0" applyBorder="0" applyAlignment="0" applyProtection="0"/>
    <xf numFmtId="173" fontId="15" fillId="6" borderId="0" applyNumberFormat="0" applyBorder="0" applyAlignment="0" applyProtection="0"/>
    <xf numFmtId="173" fontId="35" fillId="21" borderId="0" applyNumberFormat="0" applyBorder="0" applyAlignment="0" applyProtection="0"/>
    <xf numFmtId="173" fontId="35" fillId="21" borderId="0" applyNumberFormat="0" applyBorder="0" applyAlignment="0" applyProtection="0"/>
    <xf numFmtId="173" fontId="15" fillId="6" borderId="0" applyNumberFormat="0" applyBorder="0" applyAlignment="0" applyProtection="0"/>
    <xf numFmtId="173" fontId="35" fillId="21" borderId="0" applyNumberFormat="0" applyBorder="0" applyAlignment="0" applyProtection="0"/>
    <xf numFmtId="173" fontId="35" fillId="21" borderId="0" applyNumberFormat="0" applyBorder="0" applyAlignment="0" applyProtection="0"/>
    <xf numFmtId="173" fontId="35" fillId="21" borderId="0" applyNumberFormat="0" applyBorder="0" applyAlignment="0" applyProtection="0"/>
    <xf numFmtId="173" fontId="35" fillId="21" borderId="0" applyNumberFormat="0" applyBorder="0" applyAlignment="0" applyProtection="0"/>
    <xf numFmtId="173" fontId="35" fillId="21" borderId="0" applyNumberFormat="0" applyBorder="0" applyAlignment="0" applyProtection="0"/>
    <xf numFmtId="173" fontId="35" fillId="21" borderId="0" applyNumberFormat="0" applyBorder="0" applyAlignment="0" applyProtection="0"/>
    <xf numFmtId="173" fontId="35" fillId="21" borderId="0" applyNumberFormat="0" applyBorder="0" applyAlignment="0" applyProtection="0"/>
    <xf numFmtId="173" fontId="35" fillId="21" borderId="0" applyNumberFormat="0" applyBorder="0" applyAlignment="0" applyProtection="0"/>
    <xf numFmtId="173" fontId="35" fillId="21" borderId="0" applyNumberFormat="0" applyBorder="0" applyAlignment="0" applyProtection="0"/>
    <xf numFmtId="173" fontId="35" fillId="21" borderId="0" applyNumberFormat="0" applyBorder="0" applyAlignment="0" applyProtection="0"/>
    <xf numFmtId="0" fontId="35" fillId="21" borderId="0" applyNumberFormat="0" applyBorder="0" applyAlignment="0" applyProtection="0"/>
    <xf numFmtId="173" fontId="35" fillId="21" borderId="0" applyNumberFormat="0" applyBorder="0" applyAlignment="0" applyProtection="0"/>
    <xf numFmtId="173" fontId="35" fillId="21" borderId="0" applyNumberFormat="0" applyBorder="0" applyAlignment="0" applyProtection="0"/>
    <xf numFmtId="173" fontId="15" fillId="6" borderId="0" applyNumberFormat="0" applyBorder="0" applyAlignment="0" applyProtection="0"/>
    <xf numFmtId="173" fontId="35" fillId="21" borderId="0" applyNumberFormat="0" applyBorder="0" applyAlignment="0" applyProtection="0"/>
    <xf numFmtId="173" fontId="35" fillId="21" borderId="0" applyNumberFormat="0" applyBorder="0" applyAlignment="0" applyProtection="0"/>
    <xf numFmtId="173" fontId="15" fillId="6" borderId="0" applyNumberFormat="0" applyBorder="0" applyAlignment="0" applyProtection="0"/>
    <xf numFmtId="173" fontId="35" fillId="21" borderId="0" applyNumberFormat="0" applyBorder="0" applyAlignment="0" applyProtection="0"/>
    <xf numFmtId="173" fontId="35" fillId="21" borderId="0" applyNumberFormat="0" applyBorder="0" applyAlignment="0" applyProtection="0"/>
    <xf numFmtId="173" fontId="15" fillId="6" borderId="0" applyNumberFormat="0" applyBorder="0" applyAlignment="0" applyProtection="0"/>
    <xf numFmtId="173" fontId="35" fillId="21" borderId="0" applyNumberFormat="0" applyBorder="0" applyAlignment="0" applyProtection="0"/>
    <xf numFmtId="173" fontId="35" fillId="21" borderId="0" applyNumberFormat="0" applyBorder="0" applyAlignment="0" applyProtection="0"/>
    <xf numFmtId="173" fontId="15" fillId="6" borderId="0" applyNumberFormat="0" applyBorder="0" applyAlignment="0" applyProtection="0"/>
    <xf numFmtId="173" fontId="35" fillId="21" borderId="0" applyNumberFormat="0" applyBorder="0" applyAlignment="0" applyProtection="0"/>
    <xf numFmtId="173" fontId="35" fillId="21" borderId="0" applyNumberFormat="0" applyBorder="0" applyAlignment="0" applyProtection="0"/>
    <xf numFmtId="173" fontId="35" fillId="21" borderId="0" applyNumberFormat="0" applyBorder="0" applyAlignment="0" applyProtection="0"/>
    <xf numFmtId="173" fontId="35" fillId="21" borderId="0" applyNumberFormat="0" applyBorder="0" applyAlignment="0" applyProtection="0"/>
    <xf numFmtId="173" fontId="35" fillId="21" borderId="0" applyNumberFormat="0" applyBorder="0" applyAlignment="0" applyProtection="0"/>
    <xf numFmtId="173" fontId="35" fillId="21" borderId="0" applyNumberFormat="0" applyBorder="0" applyAlignment="0" applyProtection="0"/>
    <xf numFmtId="173" fontId="35" fillId="21" borderId="0" applyNumberFormat="0" applyBorder="0" applyAlignment="0" applyProtection="0"/>
    <xf numFmtId="173" fontId="35" fillId="21" borderId="0" applyNumberFormat="0" applyBorder="0" applyAlignment="0" applyProtection="0"/>
    <xf numFmtId="173" fontId="35" fillId="21" borderId="0" applyNumberFormat="0" applyBorder="0" applyAlignment="0" applyProtection="0"/>
    <xf numFmtId="173" fontId="35" fillId="21" borderId="0" applyNumberFormat="0" applyBorder="0" applyAlignment="0" applyProtection="0"/>
    <xf numFmtId="0" fontId="35" fillId="21" borderId="0" applyNumberFormat="0" applyBorder="0" applyAlignment="0" applyProtection="0"/>
    <xf numFmtId="173" fontId="35" fillId="21" borderId="0" applyNumberFormat="0" applyBorder="0" applyAlignment="0" applyProtection="0"/>
    <xf numFmtId="173" fontId="35" fillId="21" borderId="0" applyNumberFormat="0" applyBorder="0" applyAlignment="0" applyProtection="0"/>
    <xf numFmtId="173" fontId="15" fillId="6" borderId="0" applyNumberFormat="0" applyBorder="0" applyAlignment="0" applyProtection="0"/>
    <xf numFmtId="173" fontId="35" fillId="21" borderId="0" applyNumberFormat="0" applyBorder="0" applyAlignment="0" applyProtection="0"/>
    <xf numFmtId="173" fontId="35" fillId="21" borderId="0" applyNumberFormat="0" applyBorder="0" applyAlignment="0" applyProtection="0"/>
    <xf numFmtId="173" fontId="15" fillId="6" borderId="0" applyNumberFormat="0" applyBorder="0" applyAlignment="0" applyProtection="0"/>
    <xf numFmtId="173" fontId="35" fillId="21" borderId="0" applyNumberFormat="0" applyBorder="0" applyAlignment="0" applyProtection="0"/>
    <xf numFmtId="173" fontId="35" fillId="21" borderId="0" applyNumberFormat="0" applyBorder="0" applyAlignment="0" applyProtection="0"/>
    <xf numFmtId="173" fontId="15" fillId="6" borderId="0" applyNumberFormat="0" applyBorder="0" applyAlignment="0" applyProtection="0"/>
    <xf numFmtId="173" fontId="35" fillId="21" borderId="0" applyNumberFormat="0" applyBorder="0" applyAlignment="0" applyProtection="0"/>
    <xf numFmtId="173" fontId="35" fillId="21" borderId="0" applyNumberFormat="0" applyBorder="0" applyAlignment="0" applyProtection="0"/>
    <xf numFmtId="173" fontId="15" fillId="6" borderId="0" applyNumberFormat="0" applyBorder="0" applyAlignment="0" applyProtection="0"/>
    <xf numFmtId="173" fontId="35" fillId="21" borderId="0" applyNumberFormat="0" applyBorder="0" applyAlignment="0" applyProtection="0"/>
    <xf numFmtId="173" fontId="35" fillId="21" borderId="0" applyNumberFormat="0" applyBorder="0" applyAlignment="0" applyProtection="0"/>
    <xf numFmtId="173" fontId="35" fillId="21" borderId="0" applyNumberFormat="0" applyBorder="0" applyAlignment="0" applyProtection="0"/>
    <xf numFmtId="173" fontId="35" fillId="21" borderId="0" applyNumberFormat="0" applyBorder="0" applyAlignment="0" applyProtection="0"/>
    <xf numFmtId="173" fontId="35" fillId="21" borderId="0" applyNumberFormat="0" applyBorder="0" applyAlignment="0" applyProtection="0"/>
    <xf numFmtId="173" fontId="34" fillId="21" borderId="0" applyNumberFormat="0" applyBorder="0" applyAlignment="0" applyProtection="0"/>
    <xf numFmtId="173" fontId="34" fillId="21" borderId="0" applyNumberFormat="0" applyBorder="0" applyAlignment="0" applyProtection="0"/>
    <xf numFmtId="173" fontId="34" fillId="21" borderId="0" applyNumberFormat="0" applyBorder="0" applyAlignment="0" applyProtection="0"/>
    <xf numFmtId="173" fontId="34" fillId="21" borderId="0" applyNumberFormat="0" applyBorder="0" applyAlignment="0" applyProtection="0"/>
    <xf numFmtId="173" fontId="34" fillId="21" borderId="0" applyNumberFormat="0" applyBorder="0" applyAlignment="0" applyProtection="0"/>
    <xf numFmtId="0" fontId="35" fillId="21" borderId="0" applyNumberFormat="0" applyBorder="0" applyAlignment="0" applyProtection="0"/>
    <xf numFmtId="173" fontId="35" fillId="21" borderId="0" applyNumberFormat="0" applyBorder="0" applyAlignment="0" applyProtection="0"/>
    <xf numFmtId="173" fontId="35" fillId="21" borderId="0" applyNumberFormat="0" applyBorder="0" applyAlignment="0" applyProtection="0"/>
    <xf numFmtId="173" fontId="15" fillId="6" borderId="0" applyNumberFormat="0" applyBorder="0" applyAlignment="0" applyProtection="0"/>
    <xf numFmtId="173" fontId="34" fillId="21" borderId="0" applyNumberFormat="0" applyBorder="0" applyAlignment="0" applyProtection="0"/>
    <xf numFmtId="173" fontId="34" fillId="21" borderId="0" applyNumberFormat="0" applyBorder="0" applyAlignment="0" applyProtection="0"/>
    <xf numFmtId="173" fontId="34" fillId="21" borderId="0" applyNumberFormat="0" applyBorder="0" applyAlignment="0" applyProtection="0"/>
    <xf numFmtId="173" fontId="34" fillId="21" borderId="0" applyNumberFormat="0" applyBorder="0" applyAlignment="0" applyProtection="0"/>
    <xf numFmtId="173" fontId="34" fillId="21" borderId="0" applyNumberFormat="0" applyBorder="0" applyAlignment="0" applyProtection="0"/>
    <xf numFmtId="173" fontId="34" fillId="21" borderId="0" applyNumberFormat="0" applyBorder="0" applyAlignment="0" applyProtection="0"/>
    <xf numFmtId="173" fontId="35" fillId="21" borderId="0" applyNumberFormat="0" applyBorder="0" applyAlignment="0" applyProtection="0"/>
    <xf numFmtId="0" fontId="34" fillId="21" borderId="0" applyNumberFormat="0" applyBorder="0" applyAlignment="0" applyProtection="0"/>
    <xf numFmtId="0" fontId="34" fillId="21" borderId="0" applyNumberFormat="0" applyBorder="0" applyAlignment="0" applyProtection="0"/>
    <xf numFmtId="0" fontId="34" fillId="21" borderId="0" applyNumberFormat="0" applyBorder="0" applyAlignment="0" applyProtection="0"/>
    <xf numFmtId="0" fontId="35" fillId="21" borderId="0" applyNumberFormat="0" applyBorder="0" applyAlignment="0" applyProtection="0"/>
    <xf numFmtId="173" fontId="35" fillId="21" borderId="0" applyNumberFormat="0" applyBorder="0" applyAlignment="0" applyProtection="0"/>
    <xf numFmtId="173" fontId="35" fillId="21" borderId="0" applyNumberFormat="0" applyBorder="0" applyAlignment="0" applyProtection="0"/>
    <xf numFmtId="173" fontId="15" fillId="6" borderId="0" applyNumberFormat="0" applyBorder="0" applyAlignment="0" applyProtection="0"/>
    <xf numFmtId="173" fontId="35" fillId="21" borderId="0" applyNumberFormat="0" applyBorder="0" applyAlignment="0" applyProtection="0"/>
    <xf numFmtId="173" fontId="35" fillId="21" borderId="0" applyNumberFormat="0" applyBorder="0" applyAlignment="0" applyProtection="0"/>
    <xf numFmtId="173" fontId="15" fillId="6" borderId="0" applyNumberFormat="0" applyBorder="0" applyAlignment="0" applyProtection="0"/>
    <xf numFmtId="173" fontId="35" fillId="21" borderId="0" applyNumberFormat="0" applyBorder="0" applyAlignment="0" applyProtection="0"/>
    <xf numFmtId="173" fontId="35" fillId="21" borderId="0" applyNumberFormat="0" applyBorder="0" applyAlignment="0" applyProtection="0"/>
    <xf numFmtId="173" fontId="15" fillId="6" borderId="0" applyNumberFormat="0" applyBorder="0" applyAlignment="0" applyProtection="0"/>
    <xf numFmtId="173" fontId="35" fillId="21" borderId="0" applyNumberFormat="0" applyBorder="0" applyAlignment="0" applyProtection="0"/>
    <xf numFmtId="173" fontId="35" fillId="21" borderId="0" applyNumberFormat="0" applyBorder="0" applyAlignment="0" applyProtection="0"/>
    <xf numFmtId="173" fontId="15" fillId="6" borderId="0" applyNumberFormat="0" applyBorder="0" applyAlignment="0" applyProtection="0"/>
    <xf numFmtId="173" fontId="35" fillId="22" borderId="0" applyNumberFormat="0" applyBorder="0" applyAlignment="0" applyProtection="0"/>
    <xf numFmtId="173" fontId="35" fillId="22" borderId="0" applyNumberFormat="0" applyBorder="0" applyAlignment="0" applyProtection="0"/>
    <xf numFmtId="173" fontId="15" fillId="2" borderId="0" applyNumberFormat="0" applyBorder="0" applyAlignment="0" applyProtection="0"/>
    <xf numFmtId="173" fontId="35" fillId="22" borderId="0" applyNumberFormat="0" applyBorder="0" applyAlignment="0" applyProtection="0"/>
    <xf numFmtId="173" fontId="35" fillId="22" borderId="0" applyNumberFormat="0" applyBorder="0" applyAlignment="0" applyProtection="0"/>
    <xf numFmtId="173" fontId="15" fillId="2" borderId="0" applyNumberFormat="0" applyBorder="0" applyAlignment="0" applyProtection="0"/>
    <xf numFmtId="173" fontId="35" fillId="22" borderId="0" applyNumberFormat="0" applyBorder="0" applyAlignment="0" applyProtection="0"/>
    <xf numFmtId="173" fontId="35" fillId="22" borderId="0" applyNumberFormat="0" applyBorder="0" applyAlignment="0" applyProtection="0"/>
    <xf numFmtId="173" fontId="15" fillId="2" borderId="0" applyNumberFormat="0" applyBorder="0" applyAlignment="0" applyProtection="0"/>
    <xf numFmtId="173" fontId="35" fillId="22" borderId="0" applyNumberFormat="0" applyBorder="0" applyAlignment="0" applyProtection="0"/>
    <xf numFmtId="173" fontId="35" fillId="22" borderId="0" applyNumberFormat="0" applyBorder="0" applyAlignment="0" applyProtection="0"/>
    <xf numFmtId="173" fontId="15" fillId="2" borderId="0" applyNumberFormat="0" applyBorder="0" applyAlignment="0" applyProtection="0"/>
    <xf numFmtId="173" fontId="35" fillId="22" borderId="0" applyNumberFormat="0" applyBorder="0" applyAlignment="0" applyProtection="0"/>
    <xf numFmtId="173" fontId="35" fillId="22" borderId="0" applyNumberFormat="0" applyBorder="0" applyAlignment="0" applyProtection="0"/>
    <xf numFmtId="173" fontId="15" fillId="2" borderId="0" applyNumberFormat="0" applyBorder="0" applyAlignment="0" applyProtection="0"/>
    <xf numFmtId="173" fontId="35" fillId="22" borderId="0" applyNumberFormat="0" applyBorder="0" applyAlignment="0" applyProtection="0"/>
    <xf numFmtId="173" fontId="35" fillId="22" borderId="0" applyNumberFormat="0" applyBorder="0" applyAlignment="0" applyProtection="0"/>
    <xf numFmtId="173" fontId="15" fillId="2" borderId="0" applyNumberFormat="0" applyBorder="0" applyAlignment="0" applyProtection="0"/>
    <xf numFmtId="173" fontId="35" fillId="22" borderId="0" applyNumberFormat="0" applyBorder="0" applyAlignment="0" applyProtection="0"/>
    <xf numFmtId="173" fontId="35" fillId="22" borderId="0" applyNumberFormat="0" applyBorder="0" applyAlignment="0" applyProtection="0"/>
    <xf numFmtId="173" fontId="15" fillId="2" borderId="0" applyNumberFormat="0" applyBorder="0" applyAlignment="0" applyProtection="0"/>
    <xf numFmtId="173" fontId="35" fillId="22" borderId="0" applyNumberFormat="0" applyBorder="0" applyAlignment="0" applyProtection="0"/>
    <xf numFmtId="173" fontId="35" fillId="22" borderId="0" applyNumberFormat="0" applyBorder="0" applyAlignment="0" applyProtection="0"/>
    <xf numFmtId="173" fontId="35" fillId="22" borderId="0" applyNumberFormat="0" applyBorder="0" applyAlignment="0" applyProtection="0"/>
    <xf numFmtId="0" fontId="35" fillId="22" borderId="0" applyNumberFormat="0" applyBorder="0" applyAlignment="0" applyProtection="0"/>
    <xf numFmtId="173" fontId="35" fillId="22" borderId="0" applyNumberFormat="0" applyBorder="0" applyAlignment="0" applyProtection="0"/>
    <xf numFmtId="173" fontId="35" fillId="22" borderId="0" applyNumberFormat="0" applyBorder="0" applyAlignment="0" applyProtection="0"/>
    <xf numFmtId="173" fontId="15" fillId="2" borderId="0" applyNumberFormat="0" applyBorder="0" applyAlignment="0" applyProtection="0"/>
    <xf numFmtId="173" fontId="35" fillId="22" borderId="0" applyNumberFormat="0" applyBorder="0" applyAlignment="0" applyProtection="0"/>
    <xf numFmtId="173" fontId="35" fillId="22" borderId="0" applyNumberFormat="0" applyBorder="0" applyAlignment="0" applyProtection="0"/>
    <xf numFmtId="173" fontId="15" fillId="2" borderId="0" applyNumberFormat="0" applyBorder="0" applyAlignment="0" applyProtection="0"/>
    <xf numFmtId="173" fontId="35" fillId="22" borderId="0" applyNumberFormat="0" applyBorder="0" applyAlignment="0" applyProtection="0"/>
    <xf numFmtId="173" fontId="35" fillId="22" borderId="0" applyNumberFormat="0" applyBorder="0" applyAlignment="0" applyProtection="0"/>
    <xf numFmtId="173" fontId="15" fillId="2" borderId="0" applyNumberFormat="0" applyBorder="0" applyAlignment="0" applyProtection="0"/>
    <xf numFmtId="173" fontId="35" fillId="22" borderId="0" applyNumberFormat="0" applyBorder="0" applyAlignment="0" applyProtection="0"/>
    <xf numFmtId="173" fontId="35" fillId="22" borderId="0" applyNumberFormat="0" applyBorder="0" applyAlignment="0" applyProtection="0"/>
    <xf numFmtId="173" fontId="15" fillId="2" borderId="0" applyNumberFormat="0" applyBorder="0" applyAlignment="0" applyProtection="0"/>
    <xf numFmtId="173" fontId="35" fillId="22" borderId="0" applyNumberFormat="0" applyBorder="0" applyAlignment="0" applyProtection="0"/>
    <xf numFmtId="173" fontId="35" fillId="22" borderId="0" applyNumberFormat="0" applyBorder="0" applyAlignment="0" applyProtection="0"/>
    <xf numFmtId="173" fontId="35" fillId="22" borderId="0" applyNumberFormat="0" applyBorder="0" applyAlignment="0" applyProtection="0"/>
    <xf numFmtId="173" fontId="35" fillId="22" borderId="0" applyNumberFormat="0" applyBorder="0" applyAlignment="0" applyProtection="0"/>
    <xf numFmtId="173" fontId="35" fillId="22" borderId="0" applyNumberFormat="0" applyBorder="0" applyAlignment="0" applyProtection="0"/>
    <xf numFmtId="173" fontId="35" fillId="22" borderId="0" applyNumberFormat="0" applyBorder="0" applyAlignment="0" applyProtection="0"/>
    <xf numFmtId="173" fontId="35" fillId="22" borderId="0" applyNumberFormat="0" applyBorder="0" applyAlignment="0" applyProtection="0"/>
    <xf numFmtId="173" fontId="35" fillId="22" borderId="0" applyNumberFormat="0" applyBorder="0" applyAlignment="0" applyProtection="0"/>
    <xf numFmtId="173" fontId="35" fillId="22" borderId="0" applyNumberFormat="0" applyBorder="0" applyAlignment="0" applyProtection="0"/>
    <xf numFmtId="173" fontId="35" fillId="22" borderId="0" applyNumberFormat="0" applyBorder="0" applyAlignment="0" applyProtection="0"/>
    <xf numFmtId="0" fontId="35" fillId="22" borderId="0" applyNumberFormat="0" applyBorder="0" applyAlignment="0" applyProtection="0"/>
    <xf numFmtId="173" fontId="35" fillId="22" borderId="0" applyNumberFormat="0" applyBorder="0" applyAlignment="0" applyProtection="0"/>
    <xf numFmtId="173" fontId="35" fillId="22" borderId="0" applyNumberFormat="0" applyBorder="0" applyAlignment="0" applyProtection="0"/>
    <xf numFmtId="173" fontId="15" fillId="2" borderId="0" applyNumberFormat="0" applyBorder="0" applyAlignment="0" applyProtection="0"/>
    <xf numFmtId="173" fontId="35" fillId="22" borderId="0" applyNumberFormat="0" applyBorder="0" applyAlignment="0" applyProtection="0"/>
    <xf numFmtId="173" fontId="35" fillId="22" borderId="0" applyNumberFormat="0" applyBorder="0" applyAlignment="0" applyProtection="0"/>
    <xf numFmtId="173" fontId="15" fillId="2" borderId="0" applyNumberFormat="0" applyBorder="0" applyAlignment="0" applyProtection="0"/>
    <xf numFmtId="173" fontId="35" fillId="22" borderId="0" applyNumberFormat="0" applyBorder="0" applyAlignment="0" applyProtection="0"/>
    <xf numFmtId="173" fontId="35" fillId="22" borderId="0" applyNumberFormat="0" applyBorder="0" applyAlignment="0" applyProtection="0"/>
    <xf numFmtId="173" fontId="15" fillId="2" borderId="0" applyNumberFormat="0" applyBorder="0" applyAlignment="0" applyProtection="0"/>
    <xf numFmtId="173" fontId="35" fillId="22" borderId="0" applyNumberFormat="0" applyBorder="0" applyAlignment="0" applyProtection="0"/>
    <xf numFmtId="173" fontId="35" fillId="22" borderId="0" applyNumberFormat="0" applyBorder="0" applyAlignment="0" applyProtection="0"/>
    <xf numFmtId="173" fontId="15" fillId="2" borderId="0" applyNumberFormat="0" applyBorder="0" applyAlignment="0" applyProtection="0"/>
    <xf numFmtId="173" fontId="35" fillId="22" borderId="0" applyNumberFormat="0" applyBorder="0" applyAlignment="0" applyProtection="0"/>
    <xf numFmtId="173" fontId="35" fillId="22" borderId="0" applyNumberFormat="0" applyBorder="0" applyAlignment="0" applyProtection="0"/>
    <xf numFmtId="173" fontId="35" fillId="22" borderId="0" applyNumberFormat="0" applyBorder="0" applyAlignment="0" applyProtection="0"/>
    <xf numFmtId="173" fontId="35" fillId="22" borderId="0" applyNumberFormat="0" applyBorder="0" applyAlignment="0" applyProtection="0"/>
    <xf numFmtId="173" fontId="35" fillId="22" borderId="0" applyNumberFormat="0" applyBorder="0" applyAlignment="0" applyProtection="0"/>
    <xf numFmtId="173" fontId="35" fillId="22" borderId="0" applyNumberFormat="0" applyBorder="0" applyAlignment="0" applyProtection="0"/>
    <xf numFmtId="173" fontId="35" fillId="22" borderId="0" applyNumberFormat="0" applyBorder="0" applyAlignment="0" applyProtection="0"/>
    <xf numFmtId="173" fontId="35" fillId="22" borderId="0" applyNumberFormat="0" applyBorder="0" applyAlignment="0" applyProtection="0"/>
    <xf numFmtId="173" fontId="35" fillId="22" borderId="0" applyNumberFormat="0" applyBorder="0" applyAlignment="0" applyProtection="0"/>
    <xf numFmtId="173" fontId="35" fillId="22" borderId="0" applyNumberFormat="0" applyBorder="0" applyAlignment="0" applyProtection="0"/>
    <xf numFmtId="0" fontId="35" fillId="22" borderId="0" applyNumberFormat="0" applyBorder="0" applyAlignment="0" applyProtection="0"/>
    <xf numFmtId="173" fontId="35" fillId="22" borderId="0" applyNumberFormat="0" applyBorder="0" applyAlignment="0" applyProtection="0"/>
    <xf numFmtId="173" fontId="35" fillId="22" borderId="0" applyNumberFormat="0" applyBorder="0" applyAlignment="0" applyProtection="0"/>
    <xf numFmtId="173" fontId="15" fillId="2" borderId="0" applyNumberFormat="0" applyBorder="0" applyAlignment="0" applyProtection="0"/>
    <xf numFmtId="173" fontId="35" fillId="22" borderId="0" applyNumberFormat="0" applyBorder="0" applyAlignment="0" applyProtection="0"/>
    <xf numFmtId="173" fontId="35" fillId="22" borderId="0" applyNumberFormat="0" applyBorder="0" applyAlignment="0" applyProtection="0"/>
    <xf numFmtId="173" fontId="15" fillId="2" borderId="0" applyNumberFormat="0" applyBorder="0" applyAlignment="0" applyProtection="0"/>
    <xf numFmtId="173" fontId="35" fillId="22" borderId="0" applyNumberFormat="0" applyBorder="0" applyAlignment="0" applyProtection="0"/>
    <xf numFmtId="173" fontId="35" fillId="22" borderId="0" applyNumberFormat="0" applyBorder="0" applyAlignment="0" applyProtection="0"/>
    <xf numFmtId="173" fontId="15" fillId="2" borderId="0" applyNumberFormat="0" applyBorder="0" applyAlignment="0" applyProtection="0"/>
    <xf numFmtId="173" fontId="35" fillId="22" borderId="0" applyNumberFormat="0" applyBorder="0" applyAlignment="0" applyProtection="0"/>
    <xf numFmtId="173" fontId="35" fillId="22" borderId="0" applyNumberFormat="0" applyBorder="0" applyAlignment="0" applyProtection="0"/>
    <xf numFmtId="173" fontId="15" fillId="2" borderId="0" applyNumberFormat="0" applyBorder="0" applyAlignment="0" applyProtection="0"/>
    <xf numFmtId="173" fontId="35" fillId="22" borderId="0" applyNumberFormat="0" applyBorder="0" applyAlignment="0" applyProtection="0"/>
    <xf numFmtId="173" fontId="35" fillId="22" borderId="0" applyNumberFormat="0" applyBorder="0" applyAlignment="0" applyProtection="0"/>
    <xf numFmtId="173" fontId="35" fillId="22" borderId="0" applyNumberFormat="0" applyBorder="0" applyAlignment="0" applyProtection="0"/>
    <xf numFmtId="173" fontId="35" fillId="22" borderId="0" applyNumberFormat="0" applyBorder="0" applyAlignment="0" applyProtection="0"/>
    <xf numFmtId="173" fontId="35" fillId="22" borderId="0" applyNumberFormat="0" applyBorder="0" applyAlignment="0" applyProtection="0"/>
    <xf numFmtId="173" fontId="34" fillId="22" borderId="0" applyNumberFormat="0" applyBorder="0" applyAlignment="0" applyProtection="0"/>
    <xf numFmtId="173" fontId="34" fillId="22" borderId="0" applyNumberFormat="0" applyBorder="0" applyAlignment="0" applyProtection="0"/>
    <xf numFmtId="173" fontId="34" fillId="22" borderId="0" applyNumberFormat="0" applyBorder="0" applyAlignment="0" applyProtection="0"/>
    <xf numFmtId="173" fontId="34" fillId="22" borderId="0" applyNumberFormat="0" applyBorder="0" applyAlignment="0" applyProtection="0"/>
    <xf numFmtId="173" fontId="34" fillId="22" borderId="0" applyNumberFormat="0" applyBorder="0" applyAlignment="0" applyProtection="0"/>
    <xf numFmtId="0" fontId="35" fillId="22" borderId="0" applyNumberFormat="0" applyBorder="0" applyAlignment="0" applyProtection="0"/>
    <xf numFmtId="173" fontId="35" fillId="22" borderId="0" applyNumberFormat="0" applyBorder="0" applyAlignment="0" applyProtection="0"/>
    <xf numFmtId="173" fontId="35" fillId="22" borderId="0" applyNumberFormat="0" applyBorder="0" applyAlignment="0" applyProtection="0"/>
    <xf numFmtId="173" fontId="15" fillId="2" borderId="0" applyNumberFormat="0" applyBorder="0" applyAlignment="0" applyProtection="0"/>
    <xf numFmtId="173" fontId="34" fillId="22" borderId="0" applyNumberFormat="0" applyBorder="0" applyAlignment="0" applyProtection="0"/>
    <xf numFmtId="173" fontId="34" fillId="22" borderId="0" applyNumberFormat="0" applyBorder="0" applyAlignment="0" applyProtection="0"/>
    <xf numFmtId="173" fontId="34" fillId="22" borderId="0" applyNumberFormat="0" applyBorder="0" applyAlignment="0" applyProtection="0"/>
    <xf numFmtId="173" fontId="34" fillId="22" borderId="0" applyNumberFormat="0" applyBorder="0" applyAlignment="0" applyProtection="0"/>
    <xf numFmtId="173" fontId="34" fillId="22" borderId="0" applyNumberFormat="0" applyBorder="0" applyAlignment="0" applyProtection="0"/>
    <xf numFmtId="173" fontId="34" fillId="22" borderId="0" applyNumberFormat="0" applyBorder="0" applyAlignment="0" applyProtection="0"/>
    <xf numFmtId="173" fontId="35" fillId="22" borderId="0" applyNumberFormat="0" applyBorder="0" applyAlignment="0" applyProtection="0"/>
    <xf numFmtId="0" fontId="34" fillId="22" borderId="0" applyNumberFormat="0" applyBorder="0" applyAlignment="0" applyProtection="0"/>
    <xf numFmtId="0" fontId="34" fillId="22" borderId="0" applyNumberFormat="0" applyBorder="0" applyAlignment="0" applyProtection="0"/>
    <xf numFmtId="0" fontId="34" fillId="22" borderId="0" applyNumberFormat="0" applyBorder="0" applyAlignment="0" applyProtection="0"/>
    <xf numFmtId="0" fontId="35" fillId="22" borderId="0" applyNumberFormat="0" applyBorder="0" applyAlignment="0" applyProtection="0"/>
    <xf numFmtId="173" fontId="35" fillId="22" borderId="0" applyNumberFormat="0" applyBorder="0" applyAlignment="0" applyProtection="0"/>
    <xf numFmtId="173" fontId="35" fillId="22" borderId="0" applyNumberFormat="0" applyBorder="0" applyAlignment="0" applyProtection="0"/>
    <xf numFmtId="173" fontId="15" fillId="2" borderId="0" applyNumberFormat="0" applyBorder="0" applyAlignment="0" applyProtection="0"/>
    <xf numFmtId="173" fontId="35" fillId="22" borderId="0" applyNumberFormat="0" applyBorder="0" applyAlignment="0" applyProtection="0"/>
    <xf numFmtId="173" fontId="35" fillId="22" borderId="0" applyNumberFormat="0" applyBorder="0" applyAlignment="0" applyProtection="0"/>
    <xf numFmtId="173" fontId="15" fillId="2" borderId="0" applyNumberFormat="0" applyBorder="0" applyAlignment="0" applyProtection="0"/>
    <xf numFmtId="173" fontId="35" fillId="22" borderId="0" applyNumberFormat="0" applyBorder="0" applyAlignment="0" applyProtection="0"/>
    <xf numFmtId="173" fontId="35" fillId="22" borderId="0" applyNumberFormat="0" applyBorder="0" applyAlignment="0" applyProtection="0"/>
    <xf numFmtId="173" fontId="15" fillId="2" borderId="0" applyNumberFormat="0" applyBorder="0" applyAlignment="0" applyProtection="0"/>
    <xf numFmtId="173" fontId="35" fillId="22" borderId="0" applyNumberFormat="0" applyBorder="0" applyAlignment="0" applyProtection="0"/>
    <xf numFmtId="173" fontId="35" fillId="22" borderId="0" applyNumberFormat="0" applyBorder="0" applyAlignment="0" applyProtection="0"/>
    <xf numFmtId="173" fontId="15" fillId="2" borderId="0" applyNumberFormat="0" applyBorder="0" applyAlignment="0" applyProtection="0"/>
    <xf numFmtId="173" fontId="35" fillId="23" borderId="0" applyNumberFormat="0" applyBorder="0" applyAlignment="0" applyProtection="0"/>
    <xf numFmtId="173" fontId="35" fillId="23" borderId="0" applyNumberFormat="0" applyBorder="0" applyAlignment="0" applyProtection="0"/>
    <xf numFmtId="173" fontId="15" fillId="7" borderId="0" applyNumberFormat="0" applyBorder="0" applyAlignment="0" applyProtection="0"/>
    <xf numFmtId="173" fontId="35" fillId="23" borderId="0" applyNumberFormat="0" applyBorder="0" applyAlignment="0" applyProtection="0"/>
    <xf numFmtId="173" fontId="35" fillId="23" borderId="0" applyNumberFormat="0" applyBorder="0" applyAlignment="0" applyProtection="0"/>
    <xf numFmtId="173" fontId="15" fillId="7" borderId="0" applyNumberFormat="0" applyBorder="0" applyAlignment="0" applyProtection="0"/>
    <xf numFmtId="173" fontId="35" fillId="23" borderId="0" applyNumberFormat="0" applyBorder="0" applyAlignment="0" applyProtection="0"/>
    <xf numFmtId="173" fontId="35" fillId="23" borderId="0" applyNumberFormat="0" applyBorder="0" applyAlignment="0" applyProtection="0"/>
    <xf numFmtId="173" fontId="15" fillId="7" borderId="0" applyNumberFormat="0" applyBorder="0" applyAlignment="0" applyProtection="0"/>
    <xf numFmtId="173" fontId="35" fillId="23" borderId="0" applyNumberFormat="0" applyBorder="0" applyAlignment="0" applyProtection="0"/>
    <xf numFmtId="173" fontId="35" fillId="23" borderId="0" applyNumberFormat="0" applyBorder="0" applyAlignment="0" applyProtection="0"/>
    <xf numFmtId="173" fontId="15" fillId="7" borderId="0" applyNumberFormat="0" applyBorder="0" applyAlignment="0" applyProtection="0"/>
    <xf numFmtId="173" fontId="35" fillId="23" borderId="0" applyNumberFormat="0" applyBorder="0" applyAlignment="0" applyProtection="0"/>
    <xf numFmtId="173" fontId="35" fillId="23" borderId="0" applyNumberFormat="0" applyBorder="0" applyAlignment="0" applyProtection="0"/>
    <xf numFmtId="173" fontId="15" fillId="7" borderId="0" applyNumberFormat="0" applyBorder="0" applyAlignment="0" applyProtection="0"/>
    <xf numFmtId="173" fontId="35" fillId="23" borderId="0" applyNumberFormat="0" applyBorder="0" applyAlignment="0" applyProtection="0"/>
    <xf numFmtId="173" fontId="35" fillId="23" borderId="0" applyNumberFormat="0" applyBorder="0" applyAlignment="0" applyProtection="0"/>
    <xf numFmtId="173" fontId="15" fillId="7" borderId="0" applyNumberFormat="0" applyBorder="0" applyAlignment="0" applyProtection="0"/>
    <xf numFmtId="173" fontId="35" fillId="23" borderId="0" applyNumberFormat="0" applyBorder="0" applyAlignment="0" applyProtection="0"/>
    <xf numFmtId="173" fontId="35" fillId="23" borderId="0" applyNumberFormat="0" applyBorder="0" applyAlignment="0" applyProtection="0"/>
    <xf numFmtId="173" fontId="15" fillId="7" borderId="0" applyNumberFormat="0" applyBorder="0" applyAlignment="0" applyProtection="0"/>
    <xf numFmtId="173" fontId="35" fillId="23" borderId="0" applyNumberFormat="0" applyBorder="0" applyAlignment="0" applyProtection="0"/>
    <xf numFmtId="173" fontId="35" fillId="23" borderId="0" applyNumberFormat="0" applyBorder="0" applyAlignment="0" applyProtection="0"/>
    <xf numFmtId="173" fontId="35" fillId="23" borderId="0" applyNumberFormat="0" applyBorder="0" applyAlignment="0" applyProtection="0"/>
    <xf numFmtId="0" fontId="35" fillId="23" borderId="0" applyNumberFormat="0" applyBorder="0" applyAlignment="0" applyProtection="0"/>
    <xf numFmtId="173" fontId="35" fillId="23" borderId="0" applyNumberFormat="0" applyBorder="0" applyAlignment="0" applyProtection="0"/>
    <xf numFmtId="173" fontId="35" fillId="23" borderId="0" applyNumberFormat="0" applyBorder="0" applyAlignment="0" applyProtection="0"/>
    <xf numFmtId="173" fontId="15" fillId="7" borderId="0" applyNumberFormat="0" applyBorder="0" applyAlignment="0" applyProtection="0"/>
    <xf numFmtId="173" fontId="35" fillId="23" borderId="0" applyNumberFormat="0" applyBorder="0" applyAlignment="0" applyProtection="0"/>
    <xf numFmtId="173" fontId="35" fillId="23" borderId="0" applyNumberFormat="0" applyBorder="0" applyAlignment="0" applyProtection="0"/>
    <xf numFmtId="173" fontId="15" fillId="7" borderId="0" applyNumberFormat="0" applyBorder="0" applyAlignment="0" applyProtection="0"/>
    <xf numFmtId="173" fontId="35" fillId="23" borderId="0" applyNumberFormat="0" applyBorder="0" applyAlignment="0" applyProtection="0"/>
    <xf numFmtId="173" fontId="35" fillId="23" borderId="0" applyNumberFormat="0" applyBorder="0" applyAlignment="0" applyProtection="0"/>
    <xf numFmtId="173" fontId="15" fillId="7" borderId="0" applyNumberFormat="0" applyBorder="0" applyAlignment="0" applyProtection="0"/>
    <xf numFmtId="173" fontId="35" fillId="23" borderId="0" applyNumberFormat="0" applyBorder="0" applyAlignment="0" applyProtection="0"/>
    <xf numFmtId="173" fontId="35" fillId="23" borderId="0" applyNumberFormat="0" applyBorder="0" applyAlignment="0" applyProtection="0"/>
    <xf numFmtId="173" fontId="15" fillId="7" borderId="0" applyNumberFormat="0" applyBorder="0" applyAlignment="0" applyProtection="0"/>
    <xf numFmtId="173" fontId="35" fillId="23" borderId="0" applyNumberFormat="0" applyBorder="0" applyAlignment="0" applyProtection="0"/>
    <xf numFmtId="173" fontId="35" fillId="23" borderId="0" applyNumberFormat="0" applyBorder="0" applyAlignment="0" applyProtection="0"/>
    <xf numFmtId="173" fontId="35" fillId="23" borderId="0" applyNumberFormat="0" applyBorder="0" applyAlignment="0" applyProtection="0"/>
    <xf numFmtId="173" fontId="35" fillId="23" borderId="0" applyNumberFormat="0" applyBorder="0" applyAlignment="0" applyProtection="0"/>
    <xf numFmtId="173" fontId="35" fillId="23" borderId="0" applyNumberFormat="0" applyBorder="0" applyAlignment="0" applyProtection="0"/>
    <xf numFmtId="173" fontId="35" fillId="23" borderId="0" applyNumberFormat="0" applyBorder="0" applyAlignment="0" applyProtection="0"/>
    <xf numFmtId="173" fontId="35" fillId="23" borderId="0" applyNumberFormat="0" applyBorder="0" applyAlignment="0" applyProtection="0"/>
    <xf numFmtId="173" fontId="35" fillId="23" borderId="0" applyNumberFormat="0" applyBorder="0" applyAlignment="0" applyProtection="0"/>
    <xf numFmtId="173" fontId="35" fillId="23" borderId="0" applyNumberFormat="0" applyBorder="0" applyAlignment="0" applyProtection="0"/>
    <xf numFmtId="173" fontId="35" fillId="23" borderId="0" applyNumberFormat="0" applyBorder="0" applyAlignment="0" applyProtection="0"/>
    <xf numFmtId="0" fontId="35" fillId="23" borderId="0" applyNumberFormat="0" applyBorder="0" applyAlignment="0" applyProtection="0"/>
    <xf numFmtId="173" fontId="35" fillId="23" borderId="0" applyNumberFormat="0" applyBorder="0" applyAlignment="0" applyProtection="0"/>
    <xf numFmtId="173" fontId="35" fillId="23" borderId="0" applyNumberFormat="0" applyBorder="0" applyAlignment="0" applyProtection="0"/>
    <xf numFmtId="173" fontId="15" fillId="7" borderId="0" applyNumberFormat="0" applyBorder="0" applyAlignment="0" applyProtection="0"/>
    <xf numFmtId="173" fontId="35" fillId="23" borderId="0" applyNumberFormat="0" applyBorder="0" applyAlignment="0" applyProtection="0"/>
    <xf numFmtId="173" fontId="35" fillId="23" borderId="0" applyNumberFormat="0" applyBorder="0" applyAlignment="0" applyProtection="0"/>
    <xf numFmtId="173" fontId="15" fillId="7" borderId="0" applyNumberFormat="0" applyBorder="0" applyAlignment="0" applyProtection="0"/>
    <xf numFmtId="173" fontId="35" fillId="23" borderId="0" applyNumberFormat="0" applyBorder="0" applyAlignment="0" applyProtection="0"/>
    <xf numFmtId="173" fontId="35" fillId="23" borderId="0" applyNumberFormat="0" applyBorder="0" applyAlignment="0" applyProtection="0"/>
    <xf numFmtId="173" fontId="15" fillId="7" borderId="0" applyNumberFormat="0" applyBorder="0" applyAlignment="0" applyProtection="0"/>
    <xf numFmtId="173" fontId="35" fillId="23" borderId="0" applyNumberFormat="0" applyBorder="0" applyAlignment="0" applyProtection="0"/>
    <xf numFmtId="173" fontId="35" fillId="23" borderId="0" applyNumberFormat="0" applyBorder="0" applyAlignment="0" applyProtection="0"/>
    <xf numFmtId="173" fontId="15" fillId="7" borderId="0" applyNumberFormat="0" applyBorder="0" applyAlignment="0" applyProtection="0"/>
    <xf numFmtId="173" fontId="35" fillId="23" borderId="0" applyNumberFormat="0" applyBorder="0" applyAlignment="0" applyProtection="0"/>
    <xf numFmtId="173" fontId="35" fillId="23" borderId="0" applyNumberFormat="0" applyBorder="0" applyAlignment="0" applyProtection="0"/>
    <xf numFmtId="173" fontId="35" fillId="23" borderId="0" applyNumberFormat="0" applyBorder="0" applyAlignment="0" applyProtection="0"/>
    <xf numFmtId="173" fontId="35" fillId="23" borderId="0" applyNumberFormat="0" applyBorder="0" applyAlignment="0" applyProtection="0"/>
    <xf numFmtId="173" fontId="35" fillId="23" borderId="0" applyNumberFormat="0" applyBorder="0" applyAlignment="0" applyProtection="0"/>
    <xf numFmtId="173" fontId="35" fillId="23" borderId="0" applyNumberFormat="0" applyBorder="0" applyAlignment="0" applyProtection="0"/>
    <xf numFmtId="173" fontId="35" fillId="23" borderId="0" applyNumberFormat="0" applyBorder="0" applyAlignment="0" applyProtection="0"/>
    <xf numFmtId="173" fontId="35" fillId="23" borderId="0" applyNumberFormat="0" applyBorder="0" applyAlignment="0" applyProtection="0"/>
    <xf numFmtId="173" fontId="35" fillId="23" borderId="0" applyNumberFormat="0" applyBorder="0" applyAlignment="0" applyProtection="0"/>
    <xf numFmtId="173" fontId="35" fillId="23" borderId="0" applyNumberFormat="0" applyBorder="0" applyAlignment="0" applyProtection="0"/>
    <xf numFmtId="0" fontId="35" fillId="23" borderId="0" applyNumberFormat="0" applyBorder="0" applyAlignment="0" applyProtection="0"/>
    <xf numFmtId="173" fontId="35" fillId="23" borderId="0" applyNumberFormat="0" applyBorder="0" applyAlignment="0" applyProtection="0"/>
    <xf numFmtId="173" fontId="35" fillId="23" borderId="0" applyNumberFormat="0" applyBorder="0" applyAlignment="0" applyProtection="0"/>
    <xf numFmtId="173" fontId="15" fillId="7" borderId="0" applyNumberFormat="0" applyBorder="0" applyAlignment="0" applyProtection="0"/>
    <xf numFmtId="173" fontId="35" fillId="23" borderId="0" applyNumberFormat="0" applyBorder="0" applyAlignment="0" applyProtection="0"/>
    <xf numFmtId="173" fontId="35" fillId="23" borderId="0" applyNumberFormat="0" applyBorder="0" applyAlignment="0" applyProtection="0"/>
    <xf numFmtId="173" fontId="15" fillId="7" borderId="0" applyNumberFormat="0" applyBorder="0" applyAlignment="0" applyProtection="0"/>
    <xf numFmtId="173" fontId="35" fillId="23" borderId="0" applyNumberFormat="0" applyBorder="0" applyAlignment="0" applyProtection="0"/>
    <xf numFmtId="173" fontId="35" fillId="23" borderId="0" applyNumberFormat="0" applyBorder="0" applyAlignment="0" applyProtection="0"/>
    <xf numFmtId="173" fontId="15" fillId="7" borderId="0" applyNumberFormat="0" applyBorder="0" applyAlignment="0" applyProtection="0"/>
    <xf numFmtId="173" fontId="35" fillId="23" borderId="0" applyNumberFormat="0" applyBorder="0" applyAlignment="0" applyProtection="0"/>
    <xf numFmtId="173" fontId="35" fillId="23" borderId="0" applyNumberFormat="0" applyBorder="0" applyAlignment="0" applyProtection="0"/>
    <xf numFmtId="173" fontId="15" fillId="7" borderId="0" applyNumberFormat="0" applyBorder="0" applyAlignment="0" applyProtection="0"/>
    <xf numFmtId="173" fontId="35" fillId="23" borderId="0" applyNumberFormat="0" applyBorder="0" applyAlignment="0" applyProtection="0"/>
    <xf numFmtId="173" fontId="35" fillId="23" borderId="0" applyNumberFormat="0" applyBorder="0" applyAlignment="0" applyProtection="0"/>
    <xf numFmtId="173" fontId="35" fillId="23" borderId="0" applyNumberFormat="0" applyBorder="0" applyAlignment="0" applyProtection="0"/>
    <xf numFmtId="173" fontId="35" fillId="23" borderId="0" applyNumberFormat="0" applyBorder="0" applyAlignment="0" applyProtection="0"/>
    <xf numFmtId="173" fontId="35" fillId="23" borderId="0" applyNumberFormat="0" applyBorder="0" applyAlignment="0" applyProtection="0"/>
    <xf numFmtId="173" fontId="34" fillId="23" borderId="0" applyNumberFormat="0" applyBorder="0" applyAlignment="0" applyProtection="0"/>
    <xf numFmtId="173" fontId="34" fillId="23" borderId="0" applyNumberFormat="0" applyBorder="0" applyAlignment="0" applyProtection="0"/>
    <xf numFmtId="173" fontId="34" fillId="23" borderId="0" applyNumberFormat="0" applyBorder="0" applyAlignment="0" applyProtection="0"/>
    <xf numFmtId="173" fontId="34" fillId="23" borderId="0" applyNumberFormat="0" applyBorder="0" applyAlignment="0" applyProtection="0"/>
    <xf numFmtId="173" fontId="34" fillId="23" borderId="0" applyNumberFormat="0" applyBorder="0" applyAlignment="0" applyProtection="0"/>
    <xf numFmtId="0" fontId="35" fillId="23" borderId="0" applyNumberFormat="0" applyBorder="0" applyAlignment="0" applyProtection="0"/>
    <xf numFmtId="173" fontId="35" fillId="23" borderId="0" applyNumberFormat="0" applyBorder="0" applyAlignment="0" applyProtection="0"/>
    <xf numFmtId="173" fontId="35" fillId="23" borderId="0" applyNumberFormat="0" applyBorder="0" applyAlignment="0" applyProtection="0"/>
    <xf numFmtId="173" fontId="15" fillId="7" borderId="0" applyNumberFormat="0" applyBorder="0" applyAlignment="0" applyProtection="0"/>
    <xf numFmtId="173" fontId="34" fillId="23" borderId="0" applyNumberFormat="0" applyBorder="0" applyAlignment="0" applyProtection="0"/>
    <xf numFmtId="173" fontId="34" fillId="23" borderId="0" applyNumberFormat="0" applyBorder="0" applyAlignment="0" applyProtection="0"/>
    <xf numFmtId="173" fontId="34" fillId="23" borderId="0" applyNumberFormat="0" applyBorder="0" applyAlignment="0" applyProtection="0"/>
    <xf numFmtId="173" fontId="34" fillId="23" borderId="0" applyNumberFormat="0" applyBorder="0" applyAlignment="0" applyProtection="0"/>
    <xf numFmtId="173" fontId="34" fillId="23" borderId="0" applyNumberFormat="0" applyBorder="0" applyAlignment="0" applyProtection="0"/>
    <xf numFmtId="173" fontId="34" fillId="23" borderId="0" applyNumberFormat="0" applyBorder="0" applyAlignment="0" applyProtection="0"/>
    <xf numFmtId="173" fontId="35" fillId="23" borderId="0" applyNumberFormat="0" applyBorder="0" applyAlignment="0" applyProtection="0"/>
    <xf numFmtId="0" fontId="34" fillId="23" borderId="0" applyNumberFormat="0" applyBorder="0" applyAlignment="0" applyProtection="0"/>
    <xf numFmtId="0" fontId="34" fillId="23" borderId="0" applyNumberFormat="0" applyBorder="0" applyAlignment="0" applyProtection="0"/>
    <xf numFmtId="0" fontId="34" fillId="23" borderId="0" applyNumberFormat="0" applyBorder="0" applyAlignment="0" applyProtection="0"/>
    <xf numFmtId="0" fontId="35" fillId="23" borderId="0" applyNumberFormat="0" applyBorder="0" applyAlignment="0" applyProtection="0"/>
    <xf numFmtId="173" fontId="35" fillId="23" borderId="0" applyNumberFormat="0" applyBorder="0" applyAlignment="0" applyProtection="0"/>
    <xf numFmtId="173" fontId="35" fillId="23" borderId="0" applyNumberFormat="0" applyBorder="0" applyAlignment="0" applyProtection="0"/>
    <xf numFmtId="173" fontId="15" fillId="7" borderId="0" applyNumberFormat="0" applyBorder="0" applyAlignment="0" applyProtection="0"/>
    <xf numFmtId="173" fontId="35" fillId="23" borderId="0" applyNumberFormat="0" applyBorder="0" applyAlignment="0" applyProtection="0"/>
    <xf numFmtId="173" fontId="35" fillId="23" borderId="0" applyNumberFormat="0" applyBorder="0" applyAlignment="0" applyProtection="0"/>
    <xf numFmtId="173" fontId="15" fillId="7" borderId="0" applyNumberFormat="0" applyBorder="0" applyAlignment="0" applyProtection="0"/>
    <xf numFmtId="173" fontId="35" fillId="23" borderId="0" applyNumberFormat="0" applyBorder="0" applyAlignment="0" applyProtection="0"/>
    <xf numFmtId="173" fontId="35" fillId="23" borderId="0" applyNumberFormat="0" applyBorder="0" applyAlignment="0" applyProtection="0"/>
    <xf numFmtId="173" fontId="15" fillId="7" borderId="0" applyNumberFormat="0" applyBorder="0" applyAlignment="0" applyProtection="0"/>
    <xf numFmtId="173" fontId="35" fillId="23" borderId="0" applyNumberFormat="0" applyBorder="0" applyAlignment="0" applyProtection="0"/>
    <xf numFmtId="173" fontId="35" fillId="23" borderId="0" applyNumberFormat="0" applyBorder="0" applyAlignment="0" applyProtection="0"/>
    <xf numFmtId="173" fontId="15" fillId="7" borderId="0" applyNumberFormat="0" applyBorder="0" applyAlignment="0" applyProtection="0"/>
    <xf numFmtId="173" fontId="35" fillId="24" borderId="0" applyNumberFormat="0" applyBorder="0" applyAlignment="0" applyProtection="0"/>
    <xf numFmtId="173" fontId="35" fillId="24" borderId="0" applyNumberFormat="0" applyBorder="0" applyAlignment="0" applyProtection="0"/>
    <xf numFmtId="173" fontId="15" fillId="6" borderId="0" applyNumberFormat="0" applyBorder="0" applyAlignment="0" applyProtection="0"/>
    <xf numFmtId="173" fontId="35" fillId="24" borderId="0" applyNumberFormat="0" applyBorder="0" applyAlignment="0" applyProtection="0"/>
    <xf numFmtId="173" fontId="35" fillId="24" borderId="0" applyNumberFormat="0" applyBorder="0" applyAlignment="0" applyProtection="0"/>
    <xf numFmtId="173" fontId="15" fillId="6" borderId="0" applyNumberFormat="0" applyBorder="0" applyAlignment="0" applyProtection="0"/>
    <xf numFmtId="173" fontId="35" fillId="24" borderId="0" applyNumberFormat="0" applyBorder="0" applyAlignment="0" applyProtection="0"/>
    <xf numFmtId="173" fontId="35" fillId="24" borderId="0" applyNumberFormat="0" applyBorder="0" applyAlignment="0" applyProtection="0"/>
    <xf numFmtId="173" fontId="15" fillId="6" borderId="0" applyNumberFormat="0" applyBorder="0" applyAlignment="0" applyProtection="0"/>
    <xf numFmtId="173" fontId="35" fillId="24" borderId="0" applyNumberFormat="0" applyBorder="0" applyAlignment="0" applyProtection="0"/>
    <xf numFmtId="173" fontId="35" fillId="24" borderId="0" applyNumberFormat="0" applyBorder="0" applyAlignment="0" applyProtection="0"/>
    <xf numFmtId="173" fontId="15" fillId="6" borderId="0" applyNumberFormat="0" applyBorder="0" applyAlignment="0" applyProtection="0"/>
    <xf numFmtId="173" fontId="35" fillId="24" borderId="0" applyNumberFormat="0" applyBorder="0" applyAlignment="0" applyProtection="0"/>
    <xf numFmtId="173" fontId="35" fillId="24" borderId="0" applyNumberFormat="0" applyBorder="0" applyAlignment="0" applyProtection="0"/>
    <xf numFmtId="173" fontId="15" fillId="6" borderId="0" applyNumberFormat="0" applyBorder="0" applyAlignment="0" applyProtection="0"/>
    <xf numFmtId="173" fontId="35" fillId="24" borderId="0" applyNumberFormat="0" applyBorder="0" applyAlignment="0" applyProtection="0"/>
    <xf numFmtId="173" fontId="35" fillId="24" borderId="0" applyNumberFormat="0" applyBorder="0" applyAlignment="0" applyProtection="0"/>
    <xf numFmtId="173" fontId="15" fillId="6" borderId="0" applyNumberFormat="0" applyBorder="0" applyAlignment="0" applyProtection="0"/>
    <xf numFmtId="173" fontId="35" fillId="24" borderId="0" applyNumberFormat="0" applyBorder="0" applyAlignment="0" applyProtection="0"/>
    <xf numFmtId="173" fontId="35" fillId="24" borderId="0" applyNumberFormat="0" applyBorder="0" applyAlignment="0" applyProtection="0"/>
    <xf numFmtId="173" fontId="15" fillId="6" borderId="0" applyNumberFormat="0" applyBorder="0" applyAlignment="0" applyProtection="0"/>
    <xf numFmtId="173" fontId="35" fillId="24" borderId="0" applyNumberFormat="0" applyBorder="0" applyAlignment="0" applyProtection="0"/>
    <xf numFmtId="173" fontId="35" fillId="24" borderId="0" applyNumberFormat="0" applyBorder="0" applyAlignment="0" applyProtection="0"/>
    <xf numFmtId="173" fontId="35" fillId="24" borderId="0" applyNumberFormat="0" applyBorder="0" applyAlignment="0" applyProtection="0"/>
    <xf numFmtId="0" fontId="35" fillId="24" borderId="0" applyNumberFormat="0" applyBorder="0" applyAlignment="0" applyProtection="0"/>
    <xf numFmtId="173" fontId="35" fillId="24" borderId="0" applyNumberFormat="0" applyBorder="0" applyAlignment="0" applyProtection="0"/>
    <xf numFmtId="173" fontId="35" fillId="24" borderId="0" applyNumberFormat="0" applyBorder="0" applyAlignment="0" applyProtection="0"/>
    <xf numFmtId="173" fontId="15" fillId="6" borderId="0" applyNumberFormat="0" applyBorder="0" applyAlignment="0" applyProtection="0"/>
    <xf numFmtId="173" fontId="35" fillId="24" borderId="0" applyNumberFormat="0" applyBorder="0" applyAlignment="0" applyProtection="0"/>
    <xf numFmtId="173" fontId="35" fillId="24" borderId="0" applyNumberFormat="0" applyBorder="0" applyAlignment="0" applyProtection="0"/>
    <xf numFmtId="173" fontId="15" fillId="6" borderId="0" applyNumberFormat="0" applyBorder="0" applyAlignment="0" applyProtection="0"/>
    <xf numFmtId="173" fontId="35" fillId="24" borderId="0" applyNumberFormat="0" applyBorder="0" applyAlignment="0" applyProtection="0"/>
    <xf numFmtId="173" fontId="35" fillId="24" borderId="0" applyNumberFormat="0" applyBorder="0" applyAlignment="0" applyProtection="0"/>
    <xf numFmtId="173" fontId="15" fillId="6" borderId="0" applyNumberFormat="0" applyBorder="0" applyAlignment="0" applyProtection="0"/>
    <xf numFmtId="173" fontId="35" fillId="24" borderId="0" applyNumberFormat="0" applyBorder="0" applyAlignment="0" applyProtection="0"/>
    <xf numFmtId="173" fontId="35" fillId="24" borderId="0" applyNumberFormat="0" applyBorder="0" applyAlignment="0" applyProtection="0"/>
    <xf numFmtId="173" fontId="15" fillId="6" borderId="0" applyNumberFormat="0" applyBorder="0" applyAlignment="0" applyProtection="0"/>
    <xf numFmtId="173" fontId="35" fillId="24" borderId="0" applyNumberFormat="0" applyBorder="0" applyAlignment="0" applyProtection="0"/>
    <xf numFmtId="173" fontId="35" fillId="24" borderId="0" applyNumberFormat="0" applyBorder="0" applyAlignment="0" applyProtection="0"/>
    <xf numFmtId="173" fontId="35" fillId="24" borderId="0" applyNumberFormat="0" applyBorder="0" applyAlignment="0" applyProtection="0"/>
    <xf numFmtId="173" fontId="35" fillId="24" borderId="0" applyNumberFormat="0" applyBorder="0" applyAlignment="0" applyProtection="0"/>
    <xf numFmtId="173" fontId="35" fillId="24" borderId="0" applyNumberFormat="0" applyBorder="0" applyAlignment="0" applyProtection="0"/>
    <xf numFmtId="173" fontId="35" fillId="24" borderId="0" applyNumberFormat="0" applyBorder="0" applyAlignment="0" applyProtection="0"/>
    <xf numFmtId="173" fontId="35" fillId="24" borderId="0" applyNumberFormat="0" applyBorder="0" applyAlignment="0" applyProtection="0"/>
    <xf numFmtId="173" fontId="35" fillId="24" borderId="0" applyNumberFormat="0" applyBorder="0" applyAlignment="0" applyProtection="0"/>
    <xf numFmtId="173" fontId="35" fillId="24" borderId="0" applyNumberFormat="0" applyBorder="0" applyAlignment="0" applyProtection="0"/>
    <xf numFmtId="173" fontId="35" fillId="24" borderId="0" applyNumberFormat="0" applyBorder="0" applyAlignment="0" applyProtection="0"/>
    <xf numFmtId="0" fontId="35" fillId="24" borderId="0" applyNumberFormat="0" applyBorder="0" applyAlignment="0" applyProtection="0"/>
    <xf numFmtId="173" fontId="35" fillId="24" borderId="0" applyNumberFormat="0" applyBorder="0" applyAlignment="0" applyProtection="0"/>
    <xf numFmtId="173" fontId="35" fillId="24" borderId="0" applyNumberFormat="0" applyBorder="0" applyAlignment="0" applyProtection="0"/>
    <xf numFmtId="173" fontId="15" fillId="6" borderId="0" applyNumberFormat="0" applyBorder="0" applyAlignment="0" applyProtection="0"/>
    <xf numFmtId="173" fontId="35" fillId="24" borderId="0" applyNumberFormat="0" applyBorder="0" applyAlignment="0" applyProtection="0"/>
    <xf numFmtId="173" fontId="35" fillId="24" borderId="0" applyNumberFormat="0" applyBorder="0" applyAlignment="0" applyProtection="0"/>
    <xf numFmtId="173" fontId="15" fillId="6" borderId="0" applyNumberFormat="0" applyBorder="0" applyAlignment="0" applyProtection="0"/>
    <xf numFmtId="173" fontId="35" fillId="24" borderId="0" applyNumberFormat="0" applyBorder="0" applyAlignment="0" applyProtection="0"/>
    <xf numFmtId="173" fontId="35" fillId="24" borderId="0" applyNumberFormat="0" applyBorder="0" applyAlignment="0" applyProtection="0"/>
    <xf numFmtId="173" fontId="15" fillId="6" borderId="0" applyNumberFormat="0" applyBorder="0" applyAlignment="0" applyProtection="0"/>
    <xf numFmtId="173" fontId="35" fillId="24" borderId="0" applyNumberFormat="0" applyBorder="0" applyAlignment="0" applyProtection="0"/>
    <xf numFmtId="173" fontId="35" fillId="24" borderId="0" applyNumberFormat="0" applyBorder="0" applyAlignment="0" applyProtection="0"/>
    <xf numFmtId="173" fontId="15" fillId="6" borderId="0" applyNumberFormat="0" applyBorder="0" applyAlignment="0" applyProtection="0"/>
    <xf numFmtId="173" fontId="35" fillId="24" borderId="0" applyNumberFormat="0" applyBorder="0" applyAlignment="0" applyProtection="0"/>
    <xf numFmtId="173" fontId="35" fillId="24" borderId="0" applyNumberFormat="0" applyBorder="0" applyAlignment="0" applyProtection="0"/>
    <xf numFmtId="173" fontId="35" fillId="24" borderId="0" applyNumberFormat="0" applyBorder="0" applyAlignment="0" applyProtection="0"/>
    <xf numFmtId="173" fontId="35" fillId="24" borderId="0" applyNumberFormat="0" applyBorder="0" applyAlignment="0" applyProtection="0"/>
    <xf numFmtId="173" fontId="35" fillId="24" borderId="0" applyNumberFormat="0" applyBorder="0" applyAlignment="0" applyProtection="0"/>
    <xf numFmtId="173" fontId="35" fillId="24" borderId="0" applyNumberFormat="0" applyBorder="0" applyAlignment="0" applyProtection="0"/>
    <xf numFmtId="173" fontId="35" fillId="24" borderId="0" applyNumberFormat="0" applyBorder="0" applyAlignment="0" applyProtection="0"/>
    <xf numFmtId="173" fontId="35" fillId="24" borderId="0" applyNumberFormat="0" applyBorder="0" applyAlignment="0" applyProtection="0"/>
    <xf numFmtId="173" fontId="35" fillId="24" borderId="0" applyNumberFormat="0" applyBorder="0" applyAlignment="0" applyProtection="0"/>
    <xf numFmtId="173" fontId="35" fillId="24" borderId="0" applyNumberFormat="0" applyBorder="0" applyAlignment="0" applyProtection="0"/>
    <xf numFmtId="0" fontId="35" fillId="24" borderId="0" applyNumberFormat="0" applyBorder="0" applyAlignment="0" applyProtection="0"/>
    <xf numFmtId="173" fontId="35" fillId="24" borderId="0" applyNumberFormat="0" applyBorder="0" applyAlignment="0" applyProtection="0"/>
    <xf numFmtId="173" fontId="35" fillId="24" borderId="0" applyNumberFormat="0" applyBorder="0" applyAlignment="0" applyProtection="0"/>
    <xf numFmtId="173" fontId="15" fillId="6" borderId="0" applyNumberFormat="0" applyBorder="0" applyAlignment="0" applyProtection="0"/>
    <xf numFmtId="173" fontId="35" fillId="24" borderId="0" applyNumberFormat="0" applyBorder="0" applyAlignment="0" applyProtection="0"/>
    <xf numFmtId="173" fontId="35" fillId="24" borderId="0" applyNumberFormat="0" applyBorder="0" applyAlignment="0" applyProtection="0"/>
    <xf numFmtId="173" fontId="15" fillId="6" borderId="0" applyNumberFormat="0" applyBorder="0" applyAlignment="0" applyProtection="0"/>
    <xf numFmtId="173" fontId="35" fillId="24" borderId="0" applyNumberFormat="0" applyBorder="0" applyAlignment="0" applyProtection="0"/>
    <xf numFmtId="173" fontId="35" fillId="24" borderId="0" applyNumberFormat="0" applyBorder="0" applyAlignment="0" applyProtection="0"/>
    <xf numFmtId="173" fontId="15" fillId="6" borderId="0" applyNumberFormat="0" applyBorder="0" applyAlignment="0" applyProtection="0"/>
    <xf numFmtId="173" fontId="35" fillId="24" borderId="0" applyNumberFormat="0" applyBorder="0" applyAlignment="0" applyProtection="0"/>
    <xf numFmtId="173" fontId="35" fillId="24" borderId="0" applyNumberFormat="0" applyBorder="0" applyAlignment="0" applyProtection="0"/>
    <xf numFmtId="173" fontId="15" fillId="6" borderId="0" applyNumberFormat="0" applyBorder="0" applyAlignment="0" applyProtection="0"/>
    <xf numFmtId="173" fontId="35" fillId="24" borderId="0" applyNumberFormat="0" applyBorder="0" applyAlignment="0" applyProtection="0"/>
    <xf numFmtId="173" fontId="35" fillId="24" borderId="0" applyNumberFormat="0" applyBorder="0" applyAlignment="0" applyProtection="0"/>
    <xf numFmtId="173" fontId="35" fillId="24" borderId="0" applyNumberFormat="0" applyBorder="0" applyAlignment="0" applyProtection="0"/>
    <xf numFmtId="173" fontId="35" fillId="24" borderId="0" applyNumberFormat="0" applyBorder="0" applyAlignment="0" applyProtection="0"/>
    <xf numFmtId="173" fontId="35" fillId="24" borderId="0" applyNumberFormat="0" applyBorder="0" applyAlignment="0" applyProtection="0"/>
    <xf numFmtId="173" fontId="34" fillId="24" borderId="0" applyNumberFormat="0" applyBorder="0" applyAlignment="0" applyProtection="0"/>
    <xf numFmtId="173" fontId="34" fillId="24" borderId="0" applyNumberFormat="0" applyBorder="0" applyAlignment="0" applyProtection="0"/>
    <xf numFmtId="173" fontId="34" fillId="24" borderId="0" applyNumberFormat="0" applyBorder="0" applyAlignment="0" applyProtection="0"/>
    <xf numFmtId="173" fontId="34" fillId="24" borderId="0" applyNumberFormat="0" applyBorder="0" applyAlignment="0" applyProtection="0"/>
    <xf numFmtId="173" fontId="34" fillId="24" borderId="0" applyNumberFormat="0" applyBorder="0" applyAlignment="0" applyProtection="0"/>
    <xf numFmtId="0" fontId="35" fillId="24" borderId="0" applyNumberFormat="0" applyBorder="0" applyAlignment="0" applyProtection="0"/>
    <xf numFmtId="173" fontId="35" fillId="24" borderId="0" applyNumberFormat="0" applyBorder="0" applyAlignment="0" applyProtection="0"/>
    <xf numFmtId="173" fontId="35" fillId="24" borderId="0" applyNumberFormat="0" applyBorder="0" applyAlignment="0" applyProtection="0"/>
    <xf numFmtId="173" fontId="15" fillId="6" borderId="0" applyNumberFormat="0" applyBorder="0" applyAlignment="0" applyProtection="0"/>
    <xf numFmtId="173" fontId="34" fillId="24" borderId="0" applyNumberFormat="0" applyBorder="0" applyAlignment="0" applyProtection="0"/>
    <xf numFmtId="173" fontId="34" fillId="24" borderId="0" applyNumberFormat="0" applyBorder="0" applyAlignment="0" applyProtection="0"/>
    <xf numFmtId="173" fontId="34" fillId="24" borderId="0" applyNumberFormat="0" applyBorder="0" applyAlignment="0" applyProtection="0"/>
    <xf numFmtId="173" fontId="34" fillId="24" borderId="0" applyNumberFormat="0" applyBorder="0" applyAlignment="0" applyProtection="0"/>
    <xf numFmtId="173" fontId="34" fillId="24" borderId="0" applyNumberFormat="0" applyBorder="0" applyAlignment="0" applyProtection="0"/>
    <xf numFmtId="173" fontId="34" fillId="24" borderId="0" applyNumberFormat="0" applyBorder="0" applyAlignment="0" applyProtection="0"/>
    <xf numFmtId="173" fontId="35" fillId="24" borderId="0" applyNumberFormat="0" applyBorder="0" applyAlignment="0" applyProtection="0"/>
    <xf numFmtId="0" fontId="34" fillId="24" borderId="0" applyNumberFormat="0" applyBorder="0" applyAlignment="0" applyProtection="0"/>
    <xf numFmtId="0" fontId="34" fillId="24" borderId="0" applyNumberFormat="0" applyBorder="0" applyAlignment="0" applyProtection="0"/>
    <xf numFmtId="0" fontId="34" fillId="24" borderId="0" applyNumberFormat="0" applyBorder="0" applyAlignment="0" applyProtection="0"/>
    <xf numFmtId="0" fontId="35" fillId="24" borderId="0" applyNumberFormat="0" applyBorder="0" applyAlignment="0" applyProtection="0"/>
    <xf numFmtId="173" fontId="35" fillId="24" borderId="0" applyNumberFormat="0" applyBorder="0" applyAlignment="0" applyProtection="0"/>
    <xf numFmtId="173" fontId="35" fillId="24" borderId="0" applyNumberFormat="0" applyBorder="0" applyAlignment="0" applyProtection="0"/>
    <xf numFmtId="173" fontId="15" fillId="6" borderId="0" applyNumberFormat="0" applyBorder="0" applyAlignment="0" applyProtection="0"/>
    <xf numFmtId="173" fontId="35" fillId="24" borderId="0" applyNumberFormat="0" applyBorder="0" applyAlignment="0" applyProtection="0"/>
    <xf numFmtId="173" fontId="35" fillId="24" borderId="0" applyNumberFormat="0" applyBorder="0" applyAlignment="0" applyProtection="0"/>
    <xf numFmtId="173" fontId="15" fillId="6" borderId="0" applyNumberFormat="0" applyBorder="0" applyAlignment="0" applyProtection="0"/>
    <xf numFmtId="173" fontId="35" fillId="24" borderId="0" applyNumberFormat="0" applyBorder="0" applyAlignment="0" applyProtection="0"/>
    <xf numFmtId="173" fontId="35" fillId="24" borderId="0" applyNumberFormat="0" applyBorder="0" applyAlignment="0" applyProtection="0"/>
    <xf numFmtId="173" fontId="15" fillId="6" borderId="0" applyNumberFormat="0" applyBorder="0" applyAlignment="0" applyProtection="0"/>
    <xf numFmtId="173" fontId="35" fillId="24" borderId="0" applyNumberFormat="0" applyBorder="0" applyAlignment="0" applyProtection="0"/>
    <xf numFmtId="173" fontId="35" fillId="24" borderId="0" applyNumberFormat="0" applyBorder="0" applyAlignment="0" applyProtection="0"/>
    <xf numFmtId="173" fontId="15" fillId="6" borderId="0" applyNumberFormat="0" applyBorder="0" applyAlignment="0" applyProtection="0"/>
    <xf numFmtId="173" fontId="35" fillId="25" borderId="0" applyNumberFormat="0" applyBorder="0" applyAlignment="0" applyProtection="0"/>
    <xf numFmtId="173" fontId="35" fillId="25" borderId="0" applyNumberFormat="0" applyBorder="0" applyAlignment="0" applyProtection="0"/>
    <xf numFmtId="173" fontId="15" fillId="9" borderId="0" applyNumberFormat="0" applyBorder="0" applyAlignment="0" applyProtection="0"/>
    <xf numFmtId="173" fontId="35" fillId="25" borderId="0" applyNumberFormat="0" applyBorder="0" applyAlignment="0" applyProtection="0"/>
    <xf numFmtId="173" fontId="35" fillId="25" borderId="0" applyNumberFormat="0" applyBorder="0" applyAlignment="0" applyProtection="0"/>
    <xf numFmtId="173" fontId="15" fillId="9" borderId="0" applyNumberFormat="0" applyBorder="0" applyAlignment="0" applyProtection="0"/>
    <xf numFmtId="173" fontId="35" fillId="25" borderId="0" applyNumberFormat="0" applyBorder="0" applyAlignment="0" applyProtection="0"/>
    <xf numFmtId="173" fontId="35" fillId="25" borderId="0" applyNumberFormat="0" applyBorder="0" applyAlignment="0" applyProtection="0"/>
    <xf numFmtId="173" fontId="15" fillId="9" borderId="0" applyNumberFormat="0" applyBorder="0" applyAlignment="0" applyProtection="0"/>
    <xf numFmtId="173" fontId="35" fillId="25" borderId="0" applyNumberFormat="0" applyBorder="0" applyAlignment="0" applyProtection="0"/>
    <xf numFmtId="173" fontId="35" fillId="25" borderId="0" applyNumberFormat="0" applyBorder="0" applyAlignment="0" applyProtection="0"/>
    <xf numFmtId="173" fontId="15" fillId="9" borderId="0" applyNumberFormat="0" applyBorder="0" applyAlignment="0" applyProtection="0"/>
    <xf numFmtId="173" fontId="35" fillId="25" borderId="0" applyNumberFormat="0" applyBorder="0" applyAlignment="0" applyProtection="0"/>
    <xf numFmtId="173" fontId="35" fillId="25" borderId="0" applyNumberFormat="0" applyBorder="0" applyAlignment="0" applyProtection="0"/>
    <xf numFmtId="173" fontId="15" fillId="9" borderId="0" applyNumberFormat="0" applyBorder="0" applyAlignment="0" applyProtection="0"/>
    <xf numFmtId="173" fontId="35" fillId="25" borderId="0" applyNumberFormat="0" applyBorder="0" applyAlignment="0" applyProtection="0"/>
    <xf numFmtId="173" fontId="35" fillId="25" borderId="0" applyNumberFormat="0" applyBorder="0" applyAlignment="0" applyProtection="0"/>
    <xf numFmtId="173" fontId="15" fillId="9" borderId="0" applyNumberFormat="0" applyBorder="0" applyAlignment="0" applyProtection="0"/>
    <xf numFmtId="173" fontId="35" fillId="25" borderId="0" applyNumberFormat="0" applyBorder="0" applyAlignment="0" applyProtection="0"/>
    <xf numFmtId="173" fontId="35" fillId="25" borderId="0" applyNumberFormat="0" applyBorder="0" applyAlignment="0" applyProtection="0"/>
    <xf numFmtId="173" fontId="15" fillId="9" borderId="0" applyNumberFormat="0" applyBorder="0" applyAlignment="0" applyProtection="0"/>
    <xf numFmtId="173" fontId="35" fillId="25" borderId="0" applyNumberFormat="0" applyBorder="0" applyAlignment="0" applyProtection="0"/>
    <xf numFmtId="173" fontId="35" fillId="25" borderId="0" applyNumberFormat="0" applyBorder="0" applyAlignment="0" applyProtection="0"/>
    <xf numFmtId="173" fontId="35" fillId="25" borderId="0" applyNumberFormat="0" applyBorder="0" applyAlignment="0" applyProtection="0"/>
    <xf numFmtId="0" fontId="35" fillId="25" borderId="0" applyNumberFormat="0" applyBorder="0" applyAlignment="0" applyProtection="0"/>
    <xf numFmtId="173" fontId="35" fillId="25" borderId="0" applyNumberFormat="0" applyBorder="0" applyAlignment="0" applyProtection="0"/>
    <xf numFmtId="173" fontId="35" fillId="25" borderId="0" applyNumberFormat="0" applyBorder="0" applyAlignment="0" applyProtection="0"/>
    <xf numFmtId="173" fontId="15" fillId="9" borderId="0" applyNumberFormat="0" applyBorder="0" applyAlignment="0" applyProtection="0"/>
    <xf numFmtId="173" fontId="35" fillId="25" borderId="0" applyNumberFormat="0" applyBorder="0" applyAlignment="0" applyProtection="0"/>
    <xf numFmtId="173" fontId="35" fillId="25" borderId="0" applyNumberFormat="0" applyBorder="0" applyAlignment="0" applyProtection="0"/>
    <xf numFmtId="173" fontId="15" fillId="9" borderId="0" applyNumberFormat="0" applyBorder="0" applyAlignment="0" applyProtection="0"/>
    <xf numFmtId="173" fontId="35" fillId="25" borderId="0" applyNumberFormat="0" applyBorder="0" applyAlignment="0" applyProtection="0"/>
    <xf numFmtId="173" fontId="35" fillId="25" borderId="0" applyNumberFormat="0" applyBorder="0" applyAlignment="0" applyProtection="0"/>
    <xf numFmtId="173" fontId="15" fillId="9" borderId="0" applyNumberFormat="0" applyBorder="0" applyAlignment="0" applyProtection="0"/>
    <xf numFmtId="173" fontId="35" fillId="25" borderId="0" applyNumberFormat="0" applyBorder="0" applyAlignment="0" applyProtection="0"/>
    <xf numFmtId="173" fontId="35" fillId="25" borderId="0" applyNumberFormat="0" applyBorder="0" applyAlignment="0" applyProtection="0"/>
    <xf numFmtId="173" fontId="15" fillId="9" borderId="0" applyNumberFormat="0" applyBorder="0" applyAlignment="0" applyProtection="0"/>
    <xf numFmtId="173" fontId="35" fillId="25" borderId="0" applyNumberFormat="0" applyBorder="0" applyAlignment="0" applyProtection="0"/>
    <xf numFmtId="173" fontId="35" fillId="25" borderId="0" applyNumberFormat="0" applyBorder="0" applyAlignment="0" applyProtection="0"/>
    <xf numFmtId="173" fontId="35" fillId="25" borderId="0" applyNumberFormat="0" applyBorder="0" applyAlignment="0" applyProtection="0"/>
    <xf numFmtId="173" fontId="35" fillId="25" borderId="0" applyNumberFormat="0" applyBorder="0" applyAlignment="0" applyProtection="0"/>
    <xf numFmtId="173" fontId="35" fillId="25" borderId="0" applyNumberFormat="0" applyBorder="0" applyAlignment="0" applyProtection="0"/>
    <xf numFmtId="173" fontId="35" fillId="25" borderId="0" applyNumberFormat="0" applyBorder="0" applyAlignment="0" applyProtection="0"/>
    <xf numFmtId="173" fontId="35" fillId="25" borderId="0" applyNumberFormat="0" applyBorder="0" applyAlignment="0" applyProtection="0"/>
    <xf numFmtId="173" fontId="35" fillId="25" borderId="0" applyNumberFormat="0" applyBorder="0" applyAlignment="0" applyProtection="0"/>
    <xf numFmtId="173" fontId="35" fillId="25" borderId="0" applyNumberFormat="0" applyBorder="0" applyAlignment="0" applyProtection="0"/>
    <xf numFmtId="173" fontId="35" fillId="25" borderId="0" applyNumberFormat="0" applyBorder="0" applyAlignment="0" applyProtection="0"/>
    <xf numFmtId="0" fontId="35" fillId="25" borderId="0" applyNumberFormat="0" applyBorder="0" applyAlignment="0" applyProtection="0"/>
    <xf numFmtId="173" fontId="35" fillId="25" borderId="0" applyNumberFormat="0" applyBorder="0" applyAlignment="0" applyProtection="0"/>
    <xf numFmtId="173" fontId="35" fillId="25" borderId="0" applyNumberFormat="0" applyBorder="0" applyAlignment="0" applyProtection="0"/>
    <xf numFmtId="173" fontId="15" fillId="9" borderId="0" applyNumberFormat="0" applyBorder="0" applyAlignment="0" applyProtection="0"/>
    <xf numFmtId="173" fontId="35" fillId="25" borderId="0" applyNumberFormat="0" applyBorder="0" applyAlignment="0" applyProtection="0"/>
    <xf numFmtId="173" fontId="35" fillId="25" borderId="0" applyNumberFormat="0" applyBorder="0" applyAlignment="0" applyProtection="0"/>
    <xf numFmtId="173" fontId="15" fillId="9" borderId="0" applyNumberFormat="0" applyBorder="0" applyAlignment="0" applyProtection="0"/>
    <xf numFmtId="173" fontId="35" fillId="25" borderId="0" applyNumberFormat="0" applyBorder="0" applyAlignment="0" applyProtection="0"/>
    <xf numFmtId="173" fontId="35" fillId="25" borderId="0" applyNumberFormat="0" applyBorder="0" applyAlignment="0" applyProtection="0"/>
    <xf numFmtId="173" fontId="15" fillId="9" borderId="0" applyNumberFormat="0" applyBorder="0" applyAlignment="0" applyProtection="0"/>
    <xf numFmtId="173" fontId="35" fillId="25" borderId="0" applyNumberFormat="0" applyBorder="0" applyAlignment="0" applyProtection="0"/>
    <xf numFmtId="173" fontId="35" fillId="25" borderId="0" applyNumberFormat="0" applyBorder="0" applyAlignment="0" applyProtection="0"/>
    <xf numFmtId="173" fontId="15" fillId="9" borderId="0" applyNumberFormat="0" applyBorder="0" applyAlignment="0" applyProtection="0"/>
    <xf numFmtId="173" fontId="35" fillId="25" borderId="0" applyNumberFormat="0" applyBorder="0" applyAlignment="0" applyProtection="0"/>
    <xf numFmtId="173" fontId="35" fillId="25" borderId="0" applyNumberFormat="0" applyBorder="0" applyAlignment="0" applyProtection="0"/>
    <xf numFmtId="173" fontId="35" fillId="25" borderId="0" applyNumberFormat="0" applyBorder="0" applyAlignment="0" applyProtection="0"/>
    <xf numFmtId="173" fontId="35" fillId="25" borderId="0" applyNumberFormat="0" applyBorder="0" applyAlignment="0" applyProtection="0"/>
    <xf numFmtId="173" fontId="35" fillId="25" borderId="0" applyNumberFormat="0" applyBorder="0" applyAlignment="0" applyProtection="0"/>
    <xf numFmtId="173" fontId="35" fillId="25" borderId="0" applyNumberFormat="0" applyBorder="0" applyAlignment="0" applyProtection="0"/>
    <xf numFmtId="173" fontId="35" fillId="25" borderId="0" applyNumberFormat="0" applyBorder="0" applyAlignment="0" applyProtection="0"/>
    <xf numFmtId="173" fontId="35" fillId="25" borderId="0" applyNumberFormat="0" applyBorder="0" applyAlignment="0" applyProtection="0"/>
    <xf numFmtId="173" fontId="35" fillId="25" borderId="0" applyNumberFormat="0" applyBorder="0" applyAlignment="0" applyProtection="0"/>
    <xf numFmtId="173" fontId="35" fillId="25" borderId="0" applyNumberFormat="0" applyBorder="0" applyAlignment="0" applyProtection="0"/>
    <xf numFmtId="0" fontId="35" fillId="25" borderId="0" applyNumberFormat="0" applyBorder="0" applyAlignment="0" applyProtection="0"/>
    <xf numFmtId="173" fontId="35" fillId="25" borderId="0" applyNumberFormat="0" applyBorder="0" applyAlignment="0" applyProtection="0"/>
    <xf numFmtId="173" fontId="35" fillId="25" borderId="0" applyNumberFormat="0" applyBorder="0" applyAlignment="0" applyProtection="0"/>
    <xf numFmtId="173" fontId="15" fillId="9" borderId="0" applyNumberFormat="0" applyBorder="0" applyAlignment="0" applyProtection="0"/>
    <xf numFmtId="173" fontId="35" fillId="25" borderId="0" applyNumberFormat="0" applyBorder="0" applyAlignment="0" applyProtection="0"/>
    <xf numFmtId="173" fontId="35" fillId="25" borderId="0" applyNumberFormat="0" applyBorder="0" applyAlignment="0" applyProtection="0"/>
    <xf numFmtId="173" fontId="15" fillId="9" borderId="0" applyNumberFormat="0" applyBorder="0" applyAlignment="0" applyProtection="0"/>
    <xf numFmtId="173" fontId="35" fillId="25" borderId="0" applyNumberFormat="0" applyBorder="0" applyAlignment="0" applyProtection="0"/>
    <xf numFmtId="173" fontId="35" fillId="25" borderId="0" applyNumberFormat="0" applyBorder="0" applyAlignment="0" applyProtection="0"/>
    <xf numFmtId="173" fontId="15" fillId="9" borderId="0" applyNumberFormat="0" applyBorder="0" applyAlignment="0" applyProtection="0"/>
    <xf numFmtId="173" fontId="35" fillId="25" borderId="0" applyNumberFormat="0" applyBorder="0" applyAlignment="0" applyProtection="0"/>
    <xf numFmtId="173" fontId="35" fillId="25" borderId="0" applyNumberFormat="0" applyBorder="0" applyAlignment="0" applyProtection="0"/>
    <xf numFmtId="173" fontId="15" fillId="9" borderId="0" applyNumberFormat="0" applyBorder="0" applyAlignment="0" applyProtection="0"/>
    <xf numFmtId="173" fontId="35" fillId="25" borderId="0" applyNumberFormat="0" applyBorder="0" applyAlignment="0" applyProtection="0"/>
    <xf numFmtId="173" fontId="35" fillId="25" borderId="0" applyNumberFormat="0" applyBorder="0" applyAlignment="0" applyProtection="0"/>
    <xf numFmtId="173" fontId="35" fillId="25" borderId="0" applyNumberFormat="0" applyBorder="0" applyAlignment="0" applyProtection="0"/>
    <xf numFmtId="173" fontId="35" fillId="25" borderId="0" applyNumberFormat="0" applyBorder="0" applyAlignment="0" applyProtection="0"/>
    <xf numFmtId="173" fontId="35" fillId="25" borderId="0" applyNumberFormat="0" applyBorder="0" applyAlignment="0" applyProtection="0"/>
    <xf numFmtId="173" fontId="34" fillId="25" borderId="0" applyNumberFormat="0" applyBorder="0" applyAlignment="0" applyProtection="0"/>
    <xf numFmtId="173" fontId="34" fillId="25" borderId="0" applyNumberFormat="0" applyBorder="0" applyAlignment="0" applyProtection="0"/>
    <xf numFmtId="173" fontId="34" fillId="25" borderId="0" applyNumberFormat="0" applyBorder="0" applyAlignment="0" applyProtection="0"/>
    <xf numFmtId="173" fontId="34" fillId="25" borderId="0" applyNumberFormat="0" applyBorder="0" applyAlignment="0" applyProtection="0"/>
    <xf numFmtId="173" fontId="34" fillId="25" borderId="0" applyNumberFormat="0" applyBorder="0" applyAlignment="0" applyProtection="0"/>
    <xf numFmtId="0" fontId="35" fillId="25" borderId="0" applyNumberFormat="0" applyBorder="0" applyAlignment="0" applyProtection="0"/>
    <xf numFmtId="173" fontId="35" fillId="25" borderId="0" applyNumberFormat="0" applyBorder="0" applyAlignment="0" applyProtection="0"/>
    <xf numFmtId="173" fontId="35" fillId="25" borderId="0" applyNumberFormat="0" applyBorder="0" applyAlignment="0" applyProtection="0"/>
    <xf numFmtId="173" fontId="15" fillId="9" borderId="0" applyNumberFormat="0" applyBorder="0" applyAlignment="0" applyProtection="0"/>
    <xf numFmtId="173" fontId="34" fillId="25" borderId="0" applyNumberFormat="0" applyBorder="0" applyAlignment="0" applyProtection="0"/>
    <xf numFmtId="173" fontId="34" fillId="25" borderId="0" applyNumberFormat="0" applyBorder="0" applyAlignment="0" applyProtection="0"/>
    <xf numFmtId="173" fontId="34" fillId="25" borderId="0" applyNumberFormat="0" applyBorder="0" applyAlignment="0" applyProtection="0"/>
    <xf numFmtId="173" fontId="34" fillId="25" borderId="0" applyNumberFormat="0" applyBorder="0" applyAlignment="0" applyProtection="0"/>
    <xf numFmtId="173" fontId="34" fillId="25" borderId="0" applyNumberFormat="0" applyBorder="0" applyAlignment="0" applyProtection="0"/>
    <xf numFmtId="173" fontId="34" fillId="25" borderId="0" applyNumberFormat="0" applyBorder="0" applyAlignment="0" applyProtection="0"/>
    <xf numFmtId="173" fontId="35" fillId="25" borderId="0" applyNumberFormat="0" applyBorder="0" applyAlignment="0" applyProtection="0"/>
    <xf numFmtId="0" fontId="34" fillId="25" borderId="0" applyNumberFormat="0" applyBorder="0" applyAlignment="0" applyProtection="0"/>
    <xf numFmtId="0" fontId="34" fillId="25" borderId="0" applyNumberFormat="0" applyBorder="0" applyAlignment="0" applyProtection="0"/>
    <xf numFmtId="0" fontId="34" fillId="25" borderId="0" applyNumberFormat="0" applyBorder="0" applyAlignment="0" applyProtection="0"/>
    <xf numFmtId="0" fontId="35" fillId="25" borderId="0" applyNumberFormat="0" applyBorder="0" applyAlignment="0" applyProtection="0"/>
    <xf numFmtId="173" fontId="35" fillId="25" borderId="0" applyNumberFormat="0" applyBorder="0" applyAlignment="0" applyProtection="0"/>
    <xf numFmtId="173" fontId="35" fillId="25" borderId="0" applyNumberFormat="0" applyBorder="0" applyAlignment="0" applyProtection="0"/>
    <xf numFmtId="173" fontId="15" fillId="9" borderId="0" applyNumberFormat="0" applyBorder="0" applyAlignment="0" applyProtection="0"/>
    <xf numFmtId="173" fontId="35" fillId="25" borderId="0" applyNumberFormat="0" applyBorder="0" applyAlignment="0" applyProtection="0"/>
    <xf numFmtId="173" fontId="35" fillId="25" borderId="0" applyNumberFormat="0" applyBorder="0" applyAlignment="0" applyProtection="0"/>
    <xf numFmtId="173" fontId="15" fillId="9" borderId="0" applyNumberFormat="0" applyBorder="0" applyAlignment="0" applyProtection="0"/>
    <xf numFmtId="173" fontId="35" fillId="25" borderId="0" applyNumberFormat="0" applyBorder="0" applyAlignment="0" applyProtection="0"/>
    <xf numFmtId="173" fontId="35" fillId="25" borderId="0" applyNumberFormat="0" applyBorder="0" applyAlignment="0" applyProtection="0"/>
    <xf numFmtId="173" fontId="15" fillId="9" borderId="0" applyNumberFormat="0" applyBorder="0" applyAlignment="0" applyProtection="0"/>
    <xf numFmtId="173" fontId="35" fillId="25" borderId="0" applyNumberFormat="0" applyBorder="0" applyAlignment="0" applyProtection="0"/>
    <xf numFmtId="173" fontId="35" fillId="25" borderId="0" applyNumberFormat="0" applyBorder="0" applyAlignment="0" applyProtection="0"/>
    <xf numFmtId="173" fontId="15" fillId="9" borderId="0" applyNumberFormat="0" applyBorder="0" applyAlignment="0" applyProtection="0"/>
    <xf numFmtId="173" fontId="35" fillId="26" borderId="0" applyNumberFormat="0" applyBorder="0" applyAlignment="0" applyProtection="0"/>
    <xf numFmtId="173" fontId="35" fillId="26" borderId="0" applyNumberFormat="0" applyBorder="0" applyAlignment="0" applyProtection="0"/>
    <xf numFmtId="173" fontId="15" fillId="4" borderId="0" applyNumberFormat="0" applyBorder="0" applyAlignment="0" applyProtection="0"/>
    <xf numFmtId="173" fontId="35" fillId="26" borderId="0" applyNumberFormat="0" applyBorder="0" applyAlignment="0" applyProtection="0"/>
    <xf numFmtId="173" fontId="35" fillId="26" borderId="0" applyNumberFormat="0" applyBorder="0" applyAlignment="0" applyProtection="0"/>
    <xf numFmtId="173" fontId="15" fillId="4" borderId="0" applyNumberFormat="0" applyBorder="0" applyAlignment="0" applyProtection="0"/>
    <xf numFmtId="173" fontId="35" fillId="26" borderId="0" applyNumberFormat="0" applyBorder="0" applyAlignment="0" applyProtection="0"/>
    <xf numFmtId="173" fontId="35" fillId="26" borderId="0" applyNumberFormat="0" applyBorder="0" applyAlignment="0" applyProtection="0"/>
    <xf numFmtId="173" fontId="15" fillId="4" borderId="0" applyNumberFormat="0" applyBorder="0" applyAlignment="0" applyProtection="0"/>
    <xf numFmtId="173" fontId="35" fillId="26" borderId="0" applyNumberFormat="0" applyBorder="0" applyAlignment="0" applyProtection="0"/>
    <xf numFmtId="173" fontId="35" fillId="26" borderId="0" applyNumberFormat="0" applyBorder="0" applyAlignment="0" applyProtection="0"/>
    <xf numFmtId="173" fontId="15" fillId="4" borderId="0" applyNumberFormat="0" applyBorder="0" applyAlignment="0" applyProtection="0"/>
    <xf numFmtId="173" fontId="35" fillId="26" borderId="0" applyNumberFormat="0" applyBorder="0" applyAlignment="0" applyProtection="0"/>
    <xf numFmtId="173" fontId="35" fillId="26" borderId="0" applyNumberFormat="0" applyBorder="0" applyAlignment="0" applyProtection="0"/>
    <xf numFmtId="173" fontId="15" fillId="4" borderId="0" applyNumberFormat="0" applyBorder="0" applyAlignment="0" applyProtection="0"/>
    <xf numFmtId="173" fontId="35" fillId="26" borderId="0" applyNumberFormat="0" applyBorder="0" applyAlignment="0" applyProtection="0"/>
    <xf numFmtId="173" fontId="35" fillId="26" borderId="0" applyNumberFormat="0" applyBorder="0" applyAlignment="0" applyProtection="0"/>
    <xf numFmtId="173" fontId="15" fillId="4" borderId="0" applyNumberFormat="0" applyBorder="0" applyAlignment="0" applyProtection="0"/>
    <xf numFmtId="173" fontId="35" fillId="26" borderId="0" applyNumberFormat="0" applyBorder="0" applyAlignment="0" applyProtection="0"/>
    <xf numFmtId="173" fontId="35" fillId="26" borderId="0" applyNumberFormat="0" applyBorder="0" applyAlignment="0" applyProtection="0"/>
    <xf numFmtId="173" fontId="15" fillId="4" borderId="0" applyNumberFormat="0" applyBorder="0" applyAlignment="0" applyProtection="0"/>
    <xf numFmtId="173" fontId="35" fillId="26" borderId="0" applyNumberFormat="0" applyBorder="0" applyAlignment="0" applyProtection="0"/>
    <xf numFmtId="173" fontId="35" fillId="26" borderId="0" applyNumberFormat="0" applyBorder="0" applyAlignment="0" applyProtection="0"/>
    <xf numFmtId="173" fontId="35" fillId="26" borderId="0" applyNumberFormat="0" applyBorder="0" applyAlignment="0" applyProtection="0"/>
    <xf numFmtId="0" fontId="35" fillId="26" borderId="0" applyNumberFormat="0" applyBorder="0" applyAlignment="0" applyProtection="0"/>
    <xf numFmtId="173" fontId="35" fillId="26" borderId="0" applyNumberFormat="0" applyBorder="0" applyAlignment="0" applyProtection="0"/>
    <xf numFmtId="173" fontId="35" fillId="26" borderId="0" applyNumberFormat="0" applyBorder="0" applyAlignment="0" applyProtection="0"/>
    <xf numFmtId="173" fontId="15" fillId="4" borderId="0" applyNumberFormat="0" applyBorder="0" applyAlignment="0" applyProtection="0"/>
    <xf numFmtId="173" fontId="35" fillId="26" borderId="0" applyNumberFormat="0" applyBorder="0" applyAlignment="0" applyProtection="0"/>
    <xf numFmtId="173" fontId="35" fillId="26" borderId="0" applyNumberFormat="0" applyBorder="0" applyAlignment="0" applyProtection="0"/>
    <xf numFmtId="173" fontId="15" fillId="4" borderId="0" applyNumberFormat="0" applyBorder="0" applyAlignment="0" applyProtection="0"/>
    <xf numFmtId="173" fontId="35" fillId="26" borderId="0" applyNumberFormat="0" applyBorder="0" applyAlignment="0" applyProtection="0"/>
    <xf numFmtId="173" fontId="35" fillId="26" borderId="0" applyNumberFormat="0" applyBorder="0" applyAlignment="0" applyProtection="0"/>
    <xf numFmtId="173" fontId="15" fillId="4" borderId="0" applyNumberFormat="0" applyBorder="0" applyAlignment="0" applyProtection="0"/>
    <xf numFmtId="173" fontId="35" fillId="26" borderId="0" applyNumberFormat="0" applyBorder="0" applyAlignment="0" applyProtection="0"/>
    <xf numFmtId="173" fontId="35" fillId="26" borderId="0" applyNumberFormat="0" applyBorder="0" applyAlignment="0" applyProtection="0"/>
    <xf numFmtId="173" fontId="15" fillId="4" borderId="0" applyNumberFormat="0" applyBorder="0" applyAlignment="0" applyProtection="0"/>
    <xf numFmtId="173" fontId="35" fillId="26" borderId="0" applyNumberFormat="0" applyBorder="0" applyAlignment="0" applyProtection="0"/>
    <xf numFmtId="173" fontId="35" fillId="26" borderId="0" applyNumberFormat="0" applyBorder="0" applyAlignment="0" applyProtection="0"/>
    <xf numFmtId="173" fontId="35" fillId="26" borderId="0" applyNumberFormat="0" applyBorder="0" applyAlignment="0" applyProtection="0"/>
    <xf numFmtId="173" fontId="35" fillId="26" borderId="0" applyNumberFormat="0" applyBorder="0" applyAlignment="0" applyProtection="0"/>
    <xf numFmtId="173" fontId="35" fillId="26" borderId="0" applyNumberFormat="0" applyBorder="0" applyAlignment="0" applyProtection="0"/>
    <xf numFmtId="173" fontId="35" fillId="26" borderId="0" applyNumberFormat="0" applyBorder="0" applyAlignment="0" applyProtection="0"/>
    <xf numFmtId="173" fontId="35" fillId="26" borderId="0" applyNumberFormat="0" applyBorder="0" applyAlignment="0" applyProtection="0"/>
    <xf numFmtId="173" fontId="35" fillId="26" borderId="0" applyNumberFormat="0" applyBorder="0" applyAlignment="0" applyProtection="0"/>
    <xf numFmtId="173" fontId="35" fillId="26" borderId="0" applyNumberFormat="0" applyBorder="0" applyAlignment="0" applyProtection="0"/>
    <xf numFmtId="173" fontId="35" fillId="26" borderId="0" applyNumberFormat="0" applyBorder="0" applyAlignment="0" applyProtection="0"/>
    <xf numFmtId="0" fontId="35" fillId="26" borderId="0" applyNumberFormat="0" applyBorder="0" applyAlignment="0" applyProtection="0"/>
    <xf numFmtId="173" fontId="35" fillId="26" borderId="0" applyNumberFormat="0" applyBorder="0" applyAlignment="0" applyProtection="0"/>
    <xf numFmtId="173" fontId="35" fillId="26" borderId="0" applyNumberFormat="0" applyBorder="0" applyAlignment="0" applyProtection="0"/>
    <xf numFmtId="173" fontId="15" fillId="4" borderId="0" applyNumberFormat="0" applyBorder="0" applyAlignment="0" applyProtection="0"/>
    <xf numFmtId="173" fontId="35" fillId="26" borderId="0" applyNumberFormat="0" applyBorder="0" applyAlignment="0" applyProtection="0"/>
    <xf numFmtId="173" fontId="35" fillId="26" borderId="0" applyNumberFormat="0" applyBorder="0" applyAlignment="0" applyProtection="0"/>
    <xf numFmtId="173" fontId="15" fillId="4" borderId="0" applyNumberFormat="0" applyBorder="0" applyAlignment="0" applyProtection="0"/>
    <xf numFmtId="173" fontId="35" fillId="26" borderId="0" applyNumberFormat="0" applyBorder="0" applyAlignment="0" applyProtection="0"/>
    <xf numFmtId="173" fontId="35" fillId="26" borderId="0" applyNumberFormat="0" applyBorder="0" applyAlignment="0" applyProtection="0"/>
    <xf numFmtId="173" fontId="15" fillId="4" borderId="0" applyNumberFormat="0" applyBorder="0" applyAlignment="0" applyProtection="0"/>
    <xf numFmtId="173" fontId="35" fillId="26" borderId="0" applyNumberFormat="0" applyBorder="0" applyAlignment="0" applyProtection="0"/>
    <xf numFmtId="173" fontId="35" fillId="26" borderId="0" applyNumberFormat="0" applyBorder="0" applyAlignment="0" applyProtection="0"/>
    <xf numFmtId="173" fontId="15" fillId="4" borderId="0" applyNumberFormat="0" applyBorder="0" applyAlignment="0" applyProtection="0"/>
    <xf numFmtId="173" fontId="35" fillId="26" borderId="0" applyNumberFormat="0" applyBorder="0" applyAlignment="0" applyProtection="0"/>
    <xf numFmtId="173" fontId="35" fillId="26" borderId="0" applyNumberFormat="0" applyBorder="0" applyAlignment="0" applyProtection="0"/>
    <xf numFmtId="173" fontId="35" fillId="26" borderId="0" applyNumberFormat="0" applyBorder="0" applyAlignment="0" applyProtection="0"/>
    <xf numFmtId="173" fontId="35" fillId="26" borderId="0" applyNumberFormat="0" applyBorder="0" applyAlignment="0" applyProtection="0"/>
    <xf numFmtId="173" fontId="35" fillId="26" borderId="0" applyNumberFormat="0" applyBorder="0" applyAlignment="0" applyProtection="0"/>
    <xf numFmtId="173" fontId="35" fillId="26" borderId="0" applyNumberFormat="0" applyBorder="0" applyAlignment="0" applyProtection="0"/>
    <xf numFmtId="173" fontId="35" fillId="26" borderId="0" applyNumberFormat="0" applyBorder="0" applyAlignment="0" applyProtection="0"/>
    <xf numFmtId="173" fontId="35" fillId="26" borderId="0" applyNumberFormat="0" applyBorder="0" applyAlignment="0" applyProtection="0"/>
    <xf numFmtId="173" fontId="35" fillId="26" borderId="0" applyNumberFormat="0" applyBorder="0" applyAlignment="0" applyProtection="0"/>
    <xf numFmtId="173" fontId="35" fillId="26" borderId="0" applyNumberFormat="0" applyBorder="0" applyAlignment="0" applyProtection="0"/>
    <xf numFmtId="0" fontId="35" fillId="26" borderId="0" applyNumberFormat="0" applyBorder="0" applyAlignment="0" applyProtection="0"/>
    <xf numFmtId="173" fontId="35" fillId="26" borderId="0" applyNumberFormat="0" applyBorder="0" applyAlignment="0" applyProtection="0"/>
    <xf numFmtId="173" fontId="35" fillId="26" borderId="0" applyNumberFormat="0" applyBorder="0" applyAlignment="0" applyProtection="0"/>
    <xf numFmtId="173" fontId="15" fillId="4" borderId="0" applyNumberFormat="0" applyBorder="0" applyAlignment="0" applyProtection="0"/>
    <xf numFmtId="173" fontId="35" fillId="26" borderId="0" applyNumberFormat="0" applyBorder="0" applyAlignment="0" applyProtection="0"/>
    <xf numFmtId="173" fontId="35" fillId="26" borderId="0" applyNumberFormat="0" applyBorder="0" applyAlignment="0" applyProtection="0"/>
    <xf numFmtId="173" fontId="15" fillId="4" borderId="0" applyNumberFormat="0" applyBorder="0" applyAlignment="0" applyProtection="0"/>
    <xf numFmtId="173" fontId="35" fillId="26" borderId="0" applyNumberFormat="0" applyBorder="0" applyAlignment="0" applyProtection="0"/>
    <xf numFmtId="173" fontId="35" fillId="26" borderId="0" applyNumberFormat="0" applyBorder="0" applyAlignment="0" applyProtection="0"/>
    <xf numFmtId="173" fontId="15" fillId="4" borderId="0" applyNumberFormat="0" applyBorder="0" applyAlignment="0" applyProtection="0"/>
    <xf numFmtId="173" fontId="35" fillId="26" borderId="0" applyNumberFormat="0" applyBorder="0" applyAlignment="0" applyProtection="0"/>
    <xf numFmtId="173" fontId="35" fillId="26" borderId="0" applyNumberFormat="0" applyBorder="0" applyAlignment="0" applyProtection="0"/>
    <xf numFmtId="173" fontId="15" fillId="4" borderId="0" applyNumberFormat="0" applyBorder="0" applyAlignment="0" applyProtection="0"/>
    <xf numFmtId="173" fontId="35" fillId="26" borderId="0" applyNumberFormat="0" applyBorder="0" applyAlignment="0" applyProtection="0"/>
    <xf numFmtId="173" fontId="35" fillId="26" borderId="0" applyNumberFormat="0" applyBorder="0" applyAlignment="0" applyProtection="0"/>
    <xf numFmtId="173" fontId="35" fillId="26" borderId="0" applyNumberFormat="0" applyBorder="0" applyAlignment="0" applyProtection="0"/>
    <xf numFmtId="173" fontId="35" fillId="26" borderId="0" applyNumberFormat="0" applyBorder="0" applyAlignment="0" applyProtection="0"/>
    <xf numFmtId="173" fontId="35" fillId="26" borderId="0" applyNumberFormat="0" applyBorder="0" applyAlignment="0" applyProtection="0"/>
    <xf numFmtId="173" fontId="34" fillId="26" borderId="0" applyNumberFormat="0" applyBorder="0" applyAlignment="0" applyProtection="0"/>
    <xf numFmtId="173" fontId="34" fillId="26" borderId="0" applyNumberFormat="0" applyBorder="0" applyAlignment="0" applyProtection="0"/>
    <xf numFmtId="173" fontId="34" fillId="26" borderId="0" applyNumberFormat="0" applyBorder="0" applyAlignment="0" applyProtection="0"/>
    <xf numFmtId="173" fontId="34" fillId="26" borderId="0" applyNumberFormat="0" applyBorder="0" applyAlignment="0" applyProtection="0"/>
    <xf numFmtId="173" fontId="34" fillId="26" borderId="0" applyNumberFormat="0" applyBorder="0" applyAlignment="0" applyProtection="0"/>
    <xf numFmtId="0" fontId="35" fillId="26" borderId="0" applyNumberFormat="0" applyBorder="0" applyAlignment="0" applyProtection="0"/>
    <xf numFmtId="173" fontId="35" fillId="26" borderId="0" applyNumberFormat="0" applyBorder="0" applyAlignment="0" applyProtection="0"/>
    <xf numFmtId="173" fontId="35" fillId="26" borderId="0" applyNumberFormat="0" applyBorder="0" applyAlignment="0" applyProtection="0"/>
    <xf numFmtId="173" fontId="15" fillId="4" borderId="0" applyNumberFormat="0" applyBorder="0" applyAlignment="0" applyProtection="0"/>
    <xf numFmtId="173" fontId="34" fillId="26" borderId="0" applyNumberFormat="0" applyBorder="0" applyAlignment="0" applyProtection="0"/>
    <xf numFmtId="173" fontId="34" fillId="26" borderId="0" applyNumberFormat="0" applyBorder="0" applyAlignment="0" applyProtection="0"/>
    <xf numFmtId="173" fontId="34" fillId="26" borderId="0" applyNumberFormat="0" applyBorder="0" applyAlignment="0" applyProtection="0"/>
    <xf numFmtId="173" fontId="34" fillId="26" borderId="0" applyNumberFormat="0" applyBorder="0" applyAlignment="0" applyProtection="0"/>
    <xf numFmtId="173" fontId="34" fillId="26" borderId="0" applyNumberFormat="0" applyBorder="0" applyAlignment="0" applyProtection="0"/>
    <xf numFmtId="173" fontId="34" fillId="26" borderId="0" applyNumberFormat="0" applyBorder="0" applyAlignment="0" applyProtection="0"/>
    <xf numFmtId="173" fontId="35" fillId="26" borderId="0" applyNumberFormat="0" applyBorder="0" applyAlignment="0" applyProtection="0"/>
    <xf numFmtId="0" fontId="34" fillId="26" borderId="0" applyNumberFormat="0" applyBorder="0" applyAlignment="0" applyProtection="0"/>
    <xf numFmtId="0" fontId="34" fillId="26" borderId="0" applyNumberFormat="0" applyBorder="0" applyAlignment="0" applyProtection="0"/>
    <xf numFmtId="0" fontId="34" fillId="26" borderId="0" applyNumberFormat="0" applyBorder="0" applyAlignment="0" applyProtection="0"/>
    <xf numFmtId="0" fontId="35" fillId="26" borderId="0" applyNumberFormat="0" applyBorder="0" applyAlignment="0" applyProtection="0"/>
    <xf numFmtId="173" fontId="35" fillId="26" borderId="0" applyNumberFormat="0" applyBorder="0" applyAlignment="0" applyProtection="0"/>
    <xf numFmtId="173" fontId="35" fillId="26" borderId="0" applyNumberFormat="0" applyBorder="0" applyAlignment="0" applyProtection="0"/>
    <xf numFmtId="173" fontId="15" fillId="4" borderId="0" applyNumberFormat="0" applyBorder="0" applyAlignment="0" applyProtection="0"/>
    <xf numFmtId="173" fontId="35" fillId="26" borderId="0" applyNumberFormat="0" applyBorder="0" applyAlignment="0" applyProtection="0"/>
    <xf numFmtId="173" fontId="35" fillId="26" borderId="0" applyNumberFormat="0" applyBorder="0" applyAlignment="0" applyProtection="0"/>
    <xf numFmtId="173" fontId="15" fillId="4" borderId="0" applyNumberFormat="0" applyBorder="0" applyAlignment="0" applyProtection="0"/>
    <xf numFmtId="173" fontId="35" fillId="26" borderId="0" applyNumberFormat="0" applyBorder="0" applyAlignment="0" applyProtection="0"/>
    <xf numFmtId="173" fontId="35" fillId="26" borderId="0" applyNumberFormat="0" applyBorder="0" applyAlignment="0" applyProtection="0"/>
    <xf numFmtId="173" fontId="15" fillId="4" borderId="0" applyNumberFormat="0" applyBorder="0" applyAlignment="0" applyProtection="0"/>
    <xf numFmtId="173" fontId="35" fillId="26" borderId="0" applyNumberFormat="0" applyBorder="0" applyAlignment="0" applyProtection="0"/>
    <xf numFmtId="173" fontId="35" fillId="26" borderId="0" applyNumberFormat="0" applyBorder="0" applyAlignment="0" applyProtection="0"/>
    <xf numFmtId="173" fontId="15" fillId="4" borderId="0" applyNumberFormat="0" applyBorder="0" applyAlignment="0" applyProtection="0"/>
    <xf numFmtId="173" fontId="35" fillId="27" borderId="0" applyNumberFormat="0" applyBorder="0" applyAlignment="0" applyProtection="0"/>
    <xf numFmtId="173" fontId="35" fillId="27" borderId="0" applyNumberFormat="0" applyBorder="0" applyAlignment="0" applyProtection="0"/>
    <xf numFmtId="173" fontId="15" fillId="10" borderId="0" applyNumberFormat="0" applyBorder="0" applyAlignment="0" applyProtection="0"/>
    <xf numFmtId="173" fontId="35" fillId="27" borderId="0" applyNumberFormat="0" applyBorder="0" applyAlignment="0" applyProtection="0"/>
    <xf numFmtId="173" fontId="35" fillId="27" borderId="0" applyNumberFormat="0" applyBorder="0" applyAlignment="0" applyProtection="0"/>
    <xf numFmtId="173" fontId="15" fillId="10" borderId="0" applyNumberFormat="0" applyBorder="0" applyAlignment="0" applyProtection="0"/>
    <xf numFmtId="173" fontId="35" fillId="27" borderId="0" applyNumberFormat="0" applyBorder="0" applyAlignment="0" applyProtection="0"/>
    <xf numFmtId="173" fontId="35" fillId="27" borderId="0" applyNumberFormat="0" applyBorder="0" applyAlignment="0" applyProtection="0"/>
    <xf numFmtId="173" fontId="15" fillId="10" borderId="0" applyNumberFormat="0" applyBorder="0" applyAlignment="0" applyProtection="0"/>
    <xf numFmtId="173" fontId="35" fillId="27" borderId="0" applyNumberFormat="0" applyBorder="0" applyAlignment="0" applyProtection="0"/>
    <xf numFmtId="173" fontId="35" fillId="27" borderId="0" applyNumberFormat="0" applyBorder="0" applyAlignment="0" applyProtection="0"/>
    <xf numFmtId="173" fontId="15" fillId="10" borderId="0" applyNumberFormat="0" applyBorder="0" applyAlignment="0" applyProtection="0"/>
    <xf numFmtId="173" fontId="35" fillId="27" borderId="0" applyNumberFormat="0" applyBorder="0" applyAlignment="0" applyProtection="0"/>
    <xf numFmtId="173" fontId="35" fillId="27" borderId="0" applyNumberFormat="0" applyBorder="0" applyAlignment="0" applyProtection="0"/>
    <xf numFmtId="173" fontId="15" fillId="10" borderId="0" applyNumberFormat="0" applyBorder="0" applyAlignment="0" applyProtection="0"/>
    <xf numFmtId="173" fontId="35" fillId="27" borderId="0" applyNumberFormat="0" applyBorder="0" applyAlignment="0" applyProtection="0"/>
    <xf numFmtId="173" fontId="35" fillId="27" borderId="0" applyNumberFormat="0" applyBorder="0" applyAlignment="0" applyProtection="0"/>
    <xf numFmtId="173" fontId="15" fillId="10" borderId="0" applyNumberFormat="0" applyBorder="0" applyAlignment="0" applyProtection="0"/>
    <xf numFmtId="173" fontId="35" fillId="27" borderId="0" applyNumberFormat="0" applyBorder="0" applyAlignment="0" applyProtection="0"/>
    <xf numFmtId="173" fontId="35" fillId="27" borderId="0" applyNumberFormat="0" applyBorder="0" applyAlignment="0" applyProtection="0"/>
    <xf numFmtId="173" fontId="15" fillId="10" borderId="0" applyNumberFormat="0" applyBorder="0" applyAlignment="0" applyProtection="0"/>
    <xf numFmtId="173" fontId="35" fillId="27" borderId="0" applyNumberFormat="0" applyBorder="0" applyAlignment="0" applyProtection="0"/>
    <xf numFmtId="173" fontId="35" fillId="27" borderId="0" applyNumberFormat="0" applyBorder="0" applyAlignment="0" applyProtection="0"/>
    <xf numFmtId="173" fontId="35" fillId="27" borderId="0" applyNumberFormat="0" applyBorder="0" applyAlignment="0" applyProtection="0"/>
    <xf numFmtId="0" fontId="35" fillId="27" borderId="0" applyNumberFormat="0" applyBorder="0" applyAlignment="0" applyProtection="0"/>
    <xf numFmtId="173" fontId="35" fillId="27" borderId="0" applyNumberFormat="0" applyBorder="0" applyAlignment="0" applyProtection="0"/>
    <xf numFmtId="173" fontId="35" fillId="27" borderId="0" applyNumberFormat="0" applyBorder="0" applyAlignment="0" applyProtection="0"/>
    <xf numFmtId="173" fontId="15" fillId="10" borderId="0" applyNumberFormat="0" applyBorder="0" applyAlignment="0" applyProtection="0"/>
    <xf numFmtId="173" fontId="35" fillId="27" borderId="0" applyNumberFormat="0" applyBorder="0" applyAlignment="0" applyProtection="0"/>
    <xf numFmtId="173" fontId="35" fillId="27" borderId="0" applyNumberFormat="0" applyBorder="0" applyAlignment="0" applyProtection="0"/>
    <xf numFmtId="173" fontId="15" fillId="10" borderId="0" applyNumberFormat="0" applyBorder="0" applyAlignment="0" applyProtection="0"/>
    <xf numFmtId="173" fontId="35" fillId="27" borderId="0" applyNumberFormat="0" applyBorder="0" applyAlignment="0" applyProtection="0"/>
    <xf numFmtId="173" fontId="35" fillId="27" borderId="0" applyNumberFormat="0" applyBorder="0" applyAlignment="0" applyProtection="0"/>
    <xf numFmtId="173" fontId="15" fillId="10" borderId="0" applyNumberFormat="0" applyBorder="0" applyAlignment="0" applyProtection="0"/>
    <xf numFmtId="173" fontId="35" fillId="27" borderId="0" applyNumberFormat="0" applyBorder="0" applyAlignment="0" applyProtection="0"/>
    <xf numFmtId="173" fontId="35" fillId="27" borderId="0" applyNumberFormat="0" applyBorder="0" applyAlignment="0" applyProtection="0"/>
    <xf numFmtId="173" fontId="15" fillId="10" borderId="0" applyNumberFormat="0" applyBorder="0" applyAlignment="0" applyProtection="0"/>
    <xf numFmtId="173" fontId="35" fillId="27" borderId="0" applyNumberFormat="0" applyBorder="0" applyAlignment="0" applyProtection="0"/>
    <xf numFmtId="173" fontId="35" fillId="27" borderId="0" applyNumberFormat="0" applyBorder="0" applyAlignment="0" applyProtection="0"/>
    <xf numFmtId="173" fontId="35" fillId="27" borderId="0" applyNumberFormat="0" applyBorder="0" applyAlignment="0" applyProtection="0"/>
    <xf numFmtId="173" fontId="35" fillId="27" borderId="0" applyNumberFormat="0" applyBorder="0" applyAlignment="0" applyProtection="0"/>
    <xf numFmtId="173" fontId="35" fillId="27" borderId="0" applyNumberFormat="0" applyBorder="0" applyAlignment="0" applyProtection="0"/>
    <xf numFmtId="173" fontId="35" fillId="27" borderId="0" applyNumberFormat="0" applyBorder="0" applyAlignment="0" applyProtection="0"/>
    <xf numFmtId="173" fontId="35" fillId="27" borderId="0" applyNumberFormat="0" applyBorder="0" applyAlignment="0" applyProtection="0"/>
    <xf numFmtId="173" fontId="35" fillId="27" borderId="0" applyNumberFormat="0" applyBorder="0" applyAlignment="0" applyProtection="0"/>
    <xf numFmtId="173" fontId="35" fillId="27" borderId="0" applyNumberFormat="0" applyBorder="0" applyAlignment="0" applyProtection="0"/>
    <xf numFmtId="173" fontId="35" fillId="27" borderId="0" applyNumberFormat="0" applyBorder="0" applyAlignment="0" applyProtection="0"/>
    <xf numFmtId="0" fontId="35" fillId="27" borderId="0" applyNumberFormat="0" applyBorder="0" applyAlignment="0" applyProtection="0"/>
    <xf numFmtId="173" fontId="35" fillId="27" borderId="0" applyNumberFormat="0" applyBorder="0" applyAlignment="0" applyProtection="0"/>
    <xf numFmtId="173" fontId="35" fillId="27" borderId="0" applyNumberFormat="0" applyBorder="0" applyAlignment="0" applyProtection="0"/>
    <xf numFmtId="173" fontId="15" fillId="10" borderId="0" applyNumberFormat="0" applyBorder="0" applyAlignment="0" applyProtection="0"/>
    <xf numFmtId="173" fontId="35" fillId="27" borderId="0" applyNumberFormat="0" applyBorder="0" applyAlignment="0" applyProtection="0"/>
    <xf numFmtId="173" fontId="35" fillId="27" borderId="0" applyNumberFormat="0" applyBorder="0" applyAlignment="0" applyProtection="0"/>
    <xf numFmtId="173" fontId="15" fillId="10" borderId="0" applyNumberFormat="0" applyBorder="0" applyAlignment="0" applyProtection="0"/>
    <xf numFmtId="173" fontId="35" fillId="27" borderId="0" applyNumberFormat="0" applyBorder="0" applyAlignment="0" applyProtection="0"/>
    <xf numFmtId="173" fontId="35" fillId="27" borderId="0" applyNumberFormat="0" applyBorder="0" applyAlignment="0" applyProtection="0"/>
    <xf numFmtId="173" fontId="15" fillId="10" borderId="0" applyNumberFormat="0" applyBorder="0" applyAlignment="0" applyProtection="0"/>
    <xf numFmtId="173" fontId="35" fillId="27" borderId="0" applyNumberFormat="0" applyBorder="0" applyAlignment="0" applyProtection="0"/>
    <xf numFmtId="173" fontId="35" fillId="27" borderId="0" applyNumberFormat="0" applyBorder="0" applyAlignment="0" applyProtection="0"/>
    <xf numFmtId="173" fontId="15" fillId="10" borderId="0" applyNumberFormat="0" applyBorder="0" applyAlignment="0" applyProtection="0"/>
    <xf numFmtId="173" fontId="35" fillId="27" borderId="0" applyNumberFormat="0" applyBorder="0" applyAlignment="0" applyProtection="0"/>
    <xf numFmtId="173" fontId="35" fillId="27" borderId="0" applyNumberFormat="0" applyBorder="0" applyAlignment="0" applyProtection="0"/>
    <xf numFmtId="173" fontId="35" fillId="27" borderId="0" applyNumberFormat="0" applyBorder="0" applyAlignment="0" applyProtection="0"/>
    <xf numFmtId="173" fontId="35" fillId="27" borderId="0" applyNumberFormat="0" applyBorder="0" applyAlignment="0" applyProtection="0"/>
    <xf numFmtId="173" fontId="35" fillId="27" borderId="0" applyNumberFormat="0" applyBorder="0" applyAlignment="0" applyProtection="0"/>
    <xf numFmtId="173" fontId="35" fillId="27" borderId="0" applyNumberFormat="0" applyBorder="0" applyAlignment="0" applyProtection="0"/>
    <xf numFmtId="173" fontId="35" fillId="27" borderId="0" applyNumberFormat="0" applyBorder="0" applyAlignment="0" applyProtection="0"/>
    <xf numFmtId="173" fontId="35" fillId="27" borderId="0" applyNumberFormat="0" applyBorder="0" applyAlignment="0" applyProtection="0"/>
    <xf numFmtId="173" fontId="35" fillId="27" borderId="0" applyNumberFormat="0" applyBorder="0" applyAlignment="0" applyProtection="0"/>
    <xf numFmtId="173" fontId="35" fillId="27" borderId="0" applyNumberFormat="0" applyBorder="0" applyAlignment="0" applyProtection="0"/>
    <xf numFmtId="0" fontId="35" fillId="27" borderId="0" applyNumberFormat="0" applyBorder="0" applyAlignment="0" applyProtection="0"/>
    <xf numFmtId="173" fontId="35" fillId="27" borderId="0" applyNumberFormat="0" applyBorder="0" applyAlignment="0" applyProtection="0"/>
    <xf numFmtId="173" fontId="35" fillId="27" borderId="0" applyNumberFormat="0" applyBorder="0" applyAlignment="0" applyProtection="0"/>
    <xf numFmtId="173" fontId="15" fillId="10" borderId="0" applyNumberFormat="0" applyBorder="0" applyAlignment="0" applyProtection="0"/>
    <xf numFmtId="173" fontId="35" fillId="27" borderId="0" applyNumberFormat="0" applyBorder="0" applyAlignment="0" applyProtection="0"/>
    <xf numFmtId="173" fontId="35" fillId="27" borderId="0" applyNumberFormat="0" applyBorder="0" applyAlignment="0" applyProtection="0"/>
    <xf numFmtId="173" fontId="15" fillId="10" borderId="0" applyNumberFormat="0" applyBorder="0" applyAlignment="0" applyProtection="0"/>
    <xf numFmtId="173" fontId="35" fillId="27" borderId="0" applyNumberFormat="0" applyBorder="0" applyAlignment="0" applyProtection="0"/>
    <xf numFmtId="173" fontId="35" fillId="27" borderId="0" applyNumberFormat="0" applyBorder="0" applyAlignment="0" applyProtection="0"/>
    <xf numFmtId="173" fontId="15" fillId="10" borderId="0" applyNumberFormat="0" applyBorder="0" applyAlignment="0" applyProtection="0"/>
    <xf numFmtId="173" fontId="35" fillId="27" borderId="0" applyNumberFormat="0" applyBorder="0" applyAlignment="0" applyProtection="0"/>
    <xf numFmtId="173" fontId="35" fillId="27" borderId="0" applyNumberFormat="0" applyBorder="0" applyAlignment="0" applyProtection="0"/>
    <xf numFmtId="173" fontId="15" fillId="10" borderId="0" applyNumberFormat="0" applyBorder="0" applyAlignment="0" applyProtection="0"/>
    <xf numFmtId="173" fontId="35" fillId="27" borderId="0" applyNumberFormat="0" applyBorder="0" applyAlignment="0" applyProtection="0"/>
    <xf numFmtId="173" fontId="35" fillId="27" borderId="0" applyNumberFormat="0" applyBorder="0" applyAlignment="0" applyProtection="0"/>
    <xf numFmtId="173" fontId="35" fillId="27" borderId="0" applyNumberFormat="0" applyBorder="0" applyAlignment="0" applyProtection="0"/>
    <xf numFmtId="173" fontId="35" fillId="27" borderId="0" applyNumberFormat="0" applyBorder="0" applyAlignment="0" applyProtection="0"/>
    <xf numFmtId="173" fontId="35" fillId="27" borderId="0" applyNumberFormat="0" applyBorder="0" applyAlignment="0" applyProtection="0"/>
    <xf numFmtId="173" fontId="34" fillId="27" borderId="0" applyNumberFormat="0" applyBorder="0" applyAlignment="0" applyProtection="0"/>
    <xf numFmtId="173" fontId="34" fillId="27" borderId="0" applyNumberFormat="0" applyBorder="0" applyAlignment="0" applyProtection="0"/>
    <xf numFmtId="173" fontId="34" fillId="27" borderId="0" applyNumberFormat="0" applyBorder="0" applyAlignment="0" applyProtection="0"/>
    <xf numFmtId="173" fontId="34" fillId="27" borderId="0" applyNumberFormat="0" applyBorder="0" applyAlignment="0" applyProtection="0"/>
    <xf numFmtId="173" fontId="34" fillId="27" borderId="0" applyNumberFormat="0" applyBorder="0" applyAlignment="0" applyProtection="0"/>
    <xf numFmtId="0" fontId="35" fillId="27" borderId="0" applyNumberFormat="0" applyBorder="0" applyAlignment="0" applyProtection="0"/>
    <xf numFmtId="173" fontId="35" fillId="27" borderId="0" applyNumberFormat="0" applyBorder="0" applyAlignment="0" applyProtection="0"/>
    <xf numFmtId="173" fontId="35" fillId="27" borderId="0" applyNumberFormat="0" applyBorder="0" applyAlignment="0" applyProtection="0"/>
    <xf numFmtId="173" fontId="15" fillId="10" borderId="0" applyNumberFormat="0" applyBorder="0" applyAlignment="0" applyProtection="0"/>
    <xf numFmtId="173" fontId="34" fillId="27" borderId="0" applyNumberFormat="0" applyBorder="0" applyAlignment="0" applyProtection="0"/>
    <xf numFmtId="173" fontId="34" fillId="27" borderId="0" applyNumberFormat="0" applyBorder="0" applyAlignment="0" applyProtection="0"/>
    <xf numFmtId="173" fontId="34" fillId="27" borderId="0" applyNumberFormat="0" applyBorder="0" applyAlignment="0" applyProtection="0"/>
    <xf numFmtId="173" fontId="34" fillId="27" borderId="0" applyNumberFormat="0" applyBorder="0" applyAlignment="0" applyProtection="0"/>
    <xf numFmtId="173" fontId="34" fillId="27" borderId="0" applyNumberFormat="0" applyBorder="0" applyAlignment="0" applyProtection="0"/>
    <xf numFmtId="173" fontId="34" fillId="27" borderId="0" applyNumberFormat="0" applyBorder="0" applyAlignment="0" applyProtection="0"/>
    <xf numFmtId="173" fontId="35" fillId="27" borderId="0" applyNumberFormat="0" applyBorder="0" applyAlignment="0" applyProtection="0"/>
    <xf numFmtId="0" fontId="34" fillId="27" borderId="0" applyNumberFormat="0" applyBorder="0" applyAlignment="0" applyProtection="0"/>
    <xf numFmtId="0" fontId="34" fillId="27" borderId="0" applyNumberFormat="0" applyBorder="0" applyAlignment="0" applyProtection="0"/>
    <xf numFmtId="0" fontId="34" fillId="27" borderId="0" applyNumberFormat="0" applyBorder="0" applyAlignment="0" applyProtection="0"/>
    <xf numFmtId="0" fontId="35" fillId="27" borderId="0" applyNumberFormat="0" applyBorder="0" applyAlignment="0" applyProtection="0"/>
    <xf numFmtId="173" fontId="35" fillId="27" borderId="0" applyNumberFormat="0" applyBorder="0" applyAlignment="0" applyProtection="0"/>
    <xf numFmtId="173" fontId="35" fillId="27" borderId="0" applyNumberFormat="0" applyBorder="0" applyAlignment="0" applyProtection="0"/>
    <xf numFmtId="173" fontId="15" fillId="10" borderId="0" applyNumberFormat="0" applyBorder="0" applyAlignment="0" applyProtection="0"/>
    <xf numFmtId="173" fontId="35" fillId="27" borderId="0" applyNumberFormat="0" applyBorder="0" applyAlignment="0" applyProtection="0"/>
    <xf numFmtId="173" fontId="35" fillId="27" borderId="0" applyNumberFormat="0" applyBorder="0" applyAlignment="0" applyProtection="0"/>
    <xf numFmtId="173" fontId="15" fillId="10" borderId="0" applyNumberFormat="0" applyBorder="0" applyAlignment="0" applyProtection="0"/>
    <xf numFmtId="173" fontId="35" fillId="27" borderId="0" applyNumberFormat="0" applyBorder="0" applyAlignment="0" applyProtection="0"/>
    <xf numFmtId="173" fontId="35" fillId="27" borderId="0" applyNumberFormat="0" applyBorder="0" applyAlignment="0" applyProtection="0"/>
    <xf numFmtId="173" fontId="15" fillId="10" borderId="0" applyNumberFormat="0" applyBorder="0" applyAlignment="0" applyProtection="0"/>
    <xf numFmtId="173" fontId="35" fillId="27" borderId="0" applyNumberFormat="0" applyBorder="0" applyAlignment="0" applyProtection="0"/>
    <xf numFmtId="173" fontId="35" fillId="27" borderId="0" applyNumberFormat="0" applyBorder="0" applyAlignment="0" applyProtection="0"/>
    <xf numFmtId="173" fontId="15" fillId="10" borderId="0" applyNumberFormat="0" applyBorder="0" applyAlignment="0" applyProtection="0"/>
    <xf numFmtId="173" fontId="35" fillId="28" borderId="0" applyNumberFormat="0" applyBorder="0" applyAlignment="0" applyProtection="0"/>
    <xf numFmtId="173" fontId="35" fillId="28" borderId="0" applyNumberFormat="0" applyBorder="0" applyAlignment="0" applyProtection="0"/>
    <xf numFmtId="173" fontId="15" fillId="9" borderId="0" applyNumberFormat="0" applyBorder="0" applyAlignment="0" applyProtection="0"/>
    <xf numFmtId="173" fontId="35" fillId="28" borderId="0" applyNumberFormat="0" applyBorder="0" applyAlignment="0" applyProtection="0"/>
    <xf numFmtId="173" fontId="35" fillId="28" borderId="0" applyNumberFormat="0" applyBorder="0" applyAlignment="0" applyProtection="0"/>
    <xf numFmtId="173" fontId="15" fillId="9" borderId="0" applyNumberFormat="0" applyBorder="0" applyAlignment="0" applyProtection="0"/>
    <xf numFmtId="173" fontId="35" fillId="28" borderId="0" applyNumberFormat="0" applyBorder="0" applyAlignment="0" applyProtection="0"/>
    <xf numFmtId="173" fontId="35" fillId="28" borderId="0" applyNumberFormat="0" applyBorder="0" applyAlignment="0" applyProtection="0"/>
    <xf numFmtId="173" fontId="15" fillId="9" borderId="0" applyNumberFormat="0" applyBorder="0" applyAlignment="0" applyProtection="0"/>
    <xf numFmtId="173" fontId="35" fillId="28" borderId="0" applyNumberFormat="0" applyBorder="0" applyAlignment="0" applyProtection="0"/>
    <xf numFmtId="173" fontId="35" fillId="28" borderId="0" applyNumberFormat="0" applyBorder="0" applyAlignment="0" applyProtection="0"/>
    <xf numFmtId="173" fontId="15" fillId="9" borderId="0" applyNumberFormat="0" applyBorder="0" applyAlignment="0" applyProtection="0"/>
    <xf numFmtId="173" fontId="35" fillId="28" borderId="0" applyNumberFormat="0" applyBorder="0" applyAlignment="0" applyProtection="0"/>
    <xf numFmtId="173" fontId="35" fillId="28" borderId="0" applyNumberFormat="0" applyBorder="0" applyAlignment="0" applyProtection="0"/>
    <xf numFmtId="173" fontId="15" fillId="9" borderId="0" applyNumberFormat="0" applyBorder="0" applyAlignment="0" applyProtection="0"/>
    <xf numFmtId="173" fontId="35" fillId="28" borderId="0" applyNumberFormat="0" applyBorder="0" applyAlignment="0" applyProtection="0"/>
    <xf numFmtId="173" fontId="35" fillId="28" borderId="0" applyNumberFormat="0" applyBorder="0" applyAlignment="0" applyProtection="0"/>
    <xf numFmtId="173" fontId="15" fillId="9" borderId="0" applyNumberFormat="0" applyBorder="0" applyAlignment="0" applyProtection="0"/>
    <xf numFmtId="173" fontId="35" fillId="28" borderId="0" applyNumberFormat="0" applyBorder="0" applyAlignment="0" applyProtection="0"/>
    <xf numFmtId="173" fontId="35" fillId="28" borderId="0" applyNumberFormat="0" applyBorder="0" applyAlignment="0" applyProtection="0"/>
    <xf numFmtId="173" fontId="15" fillId="9" borderId="0" applyNumberFormat="0" applyBorder="0" applyAlignment="0" applyProtection="0"/>
    <xf numFmtId="173" fontId="35" fillId="28" borderId="0" applyNumberFormat="0" applyBorder="0" applyAlignment="0" applyProtection="0"/>
    <xf numFmtId="173" fontId="35" fillId="28" borderId="0" applyNumberFormat="0" applyBorder="0" applyAlignment="0" applyProtection="0"/>
    <xf numFmtId="173" fontId="35" fillId="28" borderId="0" applyNumberFormat="0" applyBorder="0" applyAlignment="0" applyProtection="0"/>
    <xf numFmtId="0" fontId="35" fillId="28" borderId="0" applyNumberFormat="0" applyBorder="0" applyAlignment="0" applyProtection="0"/>
    <xf numFmtId="173" fontId="35" fillId="28" borderId="0" applyNumberFormat="0" applyBorder="0" applyAlignment="0" applyProtection="0"/>
    <xf numFmtId="173" fontId="35" fillId="28" borderId="0" applyNumberFormat="0" applyBorder="0" applyAlignment="0" applyProtection="0"/>
    <xf numFmtId="173" fontId="15" fillId="9" borderId="0" applyNumberFormat="0" applyBorder="0" applyAlignment="0" applyProtection="0"/>
    <xf numFmtId="173" fontId="35" fillId="28" borderId="0" applyNumberFormat="0" applyBorder="0" applyAlignment="0" applyProtection="0"/>
    <xf numFmtId="173" fontId="35" fillId="28" borderId="0" applyNumberFormat="0" applyBorder="0" applyAlignment="0" applyProtection="0"/>
    <xf numFmtId="173" fontId="15" fillId="9" borderId="0" applyNumberFormat="0" applyBorder="0" applyAlignment="0" applyProtection="0"/>
    <xf numFmtId="173" fontId="35" fillId="28" borderId="0" applyNumberFormat="0" applyBorder="0" applyAlignment="0" applyProtection="0"/>
    <xf numFmtId="173" fontId="35" fillId="28" borderId="0" applyNumberFormat="0" applyBorder="0" applyAlignment="0" applyProtection="0"/>
    <xf numFmtId="173" fontId="15" fillId="9" borderId="0" applyNumberFormat="0" applyBorder="0" applyAlignment="0" applyProtection="0"/>
    <xf numFmtId="173" fontId="35" fillId="28" borderId="0" applyNumberFormat="0" applyBorder="0" applyAlignment="0" applyProtection="0"/>
    <xf numFmtId="173" fontId="35" fillId="28" borderId="0" applyNumberFormat="0" applyBorder="0" applyAlignment="0" applyProtection="0"/>
    <xf numFmtId="173" fontId="15" fillId="9" borderId="0" applyNumberFormat="0" applyBorder="0" applyAlignment="0" applyProtection="0"/>
    <xf numFmtId="173" fontId="35" fillId="28" borderId="0" applyNumberFormat="0" applyBorder="0" applyAlignment="0" applyProtection="0"/>
    <xf numFmtId="173" fontId="35" fillId="28" borderId="0" applyNumberFormat="0" applyBorder="0" applyAlignment="0" applyProtection="0"/>
    <xf numFmtId="173" fontId="35" fillId="28" borderId="0" applyNumberFormat="0" applyBorder="0" applyAlignment="0" applyProtection="0"/>
    <xf numFmtId="173" fontId="35" fillId="28" borderId="0" applyNumberFormat="0" applyBorder="0" applyAlignment="0" applyProtection="0"/>
    <xf numFmtId="173" fontId="35" fillId="28" borderId="0" applyNumberFormat="0" applyBorder="0" applyAlignment="0" applyProtection="0"/>
    <xf numFmtId="173" fontId="35" fillId="28" borderId="0" applyNumberFormat="0" applyBorder="0" applyAlignment="0" applyProtection="0"/>
    <xf numFmtId="173" fontId="35" fillId="28" borderId="0" applyNumberFormat="0" applyBorder="0" applyAlignment="0" applyProtection="0"/>
    <xf numFmtId="173" fontId="35" fillId="28" borderId="0" applyNumberFormat="0" applyBorder="0" applyAlignment="0" applyProtection="0"/>
    <xf numFmtId="173" fontId="35" fillId="28" borderId="0" applyNumberFormat="0" applyBorder="0" applyAlignment="0" applyProtection="0"/>
    <xf numFmtId="173" fontId="35" fillId="28" borderId="0" applyNumberFormat="0" applyBorder="0" applyAlignment="0" applyProtection="0"/>
    <xf numFmtId="0" fontId="35" fillId="28" borderId="0" applyNumberFormat="0" applyBorder="0" applyAlignment="0" applyProtection="0"/>
    <xf numFmtId="173" fontId="35" fillId="28" borderId="0" applyNumberFormat="0" applyBorder="0" applyAlignment="0" applyProtection="0"/>
    <xf numFmtId="173" fontId="35" fillId="28" borderId="0" applyNumberFormat="0" applyBorder="0" applyAlignment="0" applyProtection="0"/>
    <xf numFmtId="173" fontId="15" fillId="9" borderId="0" applyNumberFormat="0" applyBorder="0" applyAlignment="0" applyProtection="0"/>
    <xf numFmtId="173" fontId="35" fillId="28" borderId="0" applyNumberFormat="0" applyBorder="0" applyAlignment="0" applyProtection="0"/>
    <xf numFmtId="173" fontId="35" fillId="28" borderId="0" applyNumberFormat="0" applyBorder="0" applyAlignment="0" applyProtection="0"/>
    <xf numFmtId="173" fontId="15" fillId="9" borderId="0" applyNumberFormat="0" applyBorder="0" applyAlignment="0" applyProtection="0"/>
    <xf numFmtId="173" fontId="35" fillId="28" borderId="0" applyNumberFormat="0" applyBorder="0" applyAlignment="0" applyProtection="0"/>
    <xf numFmtId="173" fontId="35" fillId="28" borderId="0" applyNumberFormat="0" applyBorder="0" applyAlignment="0" applyProtection="0"/>
    <xf numFmtId="173" fontId="15" fillId="9" borderId="0" applyNumberFormat="0" applyBorder="0" applyAlignment="0" applyProtection="0"/>
    <xf numFmtId="173" fontId="35" fillId="28" borderId="0" applyNumberFormat="0" applyBorder="0" applyAlignment="0" applyProtection="0"/>
    <xf numFmtId="173" fontId="35" fillId="28" borderId="0" applyNumberFormat="0" applyBorder="0" applyAlignment="0" applyProtection="0"/>
    <xf numFmtId="173" fontId="15" fillId="9" borderId="0" applyNumberFormat="0" applyBorder="0" applyAlignment="0" applyProtection="0"/>
    <xf numFmtId="173" fontId="35" fillId="28" borderId="0" applyNumberFormat="0" applyBorder="0" applyAlignment="0" applyProtection="0"/>
    <xf numFmtId="173" fontId="35" fillId="28" borderId="0" applyNumberFormat="0" applyBorder="0" applyAlignment="0" applyProtection="0"/>
    <xf numFmtId="173" fontId="35" fillId="28" borderId="0" applyNumberFormat="0" applyBorder="0" applyAlignment="0" applyProtection="0"/>
    <xf numFmtId="173" fontId="35" fillId="28" borderId="0" applyNumberFormat="0" applyBorder="0" applyAlignment="0" applyProtection="0"/>
    <xf numFmtId="173" fontId="35" fillId="28" borderId="0" applyNumberFormat="0" applyBorder="0" applyAlignment="0" applyProtection="0"/>
    <xf numFmtId="173" fontId="35" fillId="28" borderId="0" applyNumberFormat="0" applyBorder="0" applyAlignment="0" applyProtection="0"/>
    <xf numFmtId="173" fontId="35" fillId="28" borderId="0" applyNumberFormat="0" applyBorder="0" applyAlignment="0" applyProtection="0"/>
    <xf numFmtId="173" fontId="35" fillId="28" borderId="0" applyNumberFormat="0" applyBorder="0" applyAlignment="0" applyProtection="0"/>
    <xf numFmtId="173" fontId="35" fillId="28" borderId="0" applyNumberFormat="0" applyBorder="0" applyAlignment="0" applyProtection="0"/>
    <xf numFmtId="173" fontId="35" fillId="28" borderId="0" applyNumberFormat="0" applyBorder="0" applyAlignment="0" applyProtection="0"/>
    <xf numFmtId="0" fontId="35" fillId="28" borderId="0" applyNumberFormat="0" applyBorder="0" applyAlignment="0" applyProtection="0"/>
    <xf numFmtId="173" fontId="35" fillId="28" borderId="0" applyNumberFormat="0" applyBorder="0" applyAlignment="0" applyProtection="0"/>
    <xf numFmtId="173" fontId="35" fillId="28" borderId="0" applyNumberFormat="0" applyBorder="0" applyAlignment="0" applyProtection="0"/>
    <xf numFmtId="173" fontId="15" fillId="9" borderId="0" applyNumberFormat="0" applyBorder="0" applyAlignment="0" applyProtection="0"/>
    <xf numFmtId="173" fontId="35" fillId="28" borderId="0" applyNumberFormat="0" applyBorder="0" applyAlignment="0" applyProtection="0"/>
    <xf numFmtId="173" fontId="35" fillId="28" borderId="0" applyNumberFormat="0" applyBorder="0" applyAlignment="0" applyProtection="0"/>
    <xf numFmtId="173" fontId="15" fillId="9" borderId="0" applyNumberFormat="0" applyBorder="0" applyAlignment="0" applyProtection="0"/>
    <xf numFmtId="173" fontId="35" fillId="28" borderId="0" applyNumberFormat="0" applyBorder="0" applyAlignment="0" applyProtection="0"/>
    <xf numFmtId="173" fontId="35" fillId="28" borderId="0" applyNumberFormat="0" applyBorder="0" applyAlignment="0" applyProtection="0"/>
    <xf numFmtId="173" fontId="15" fillId="9" borderId="0" applyNumberFormat="0" applyBorder="0" applyAlignment="0" applyProtection="0"/>
    <xf numFmtId="173" fontId="35" fillId="28" borderId="0" applyNumberFormat="0" applyBorder="0" applyAlignment="0" applyProtection="0"/>
    <xf numFmtId="173" fontId="35" fillId="28" borderId="0" applyNumberFormat="0" applyBorder="0" applyAlignment="0" applyProtection="0"/>
    <xf numFmtId="173" fontId="15" fillId="9" borderId="0" applyNumberFormat="0" applyBorder="0" applyAlignment="0" applyProtection="0"/>
    <xf numFmtId="173" fontId="35" fillId="28" borderId="0" applyNumberFormat="0" applyBorder="0" applyAlignment="0" applyProtection="0"/>
    <xf numFmtId="173" fontId="35" fillId="28" borderId="0" applyNumberFormat="0" applyBorder="0" applyAlignment="0" applyProtection="0"/>
    <xf numFmtId="173" fontId="35" fillId="28" borderId="0" applyNumberFormat="0" applyBorder="0" applyAlignment="0" applyProtection="0"/>
    <xf numFmtId="173" fontId="35" fillId="28" borderId="0" applyNumberFormat="0" applyBorder="0" applyAlignment="0" applyProtection="0"/>
    <xf numFmtId="173" fontId="35" fillId="28" borderId="0" applyNumberFormat="0" applyBorder="0" applyAlignment="0" applyProtection="0"/>
    <xf numFmtId="173" fontId="34" fillId="28" borderId="0" applyNumberFormat="0" applyBorder="0" applyAlignment="0" applyProtection="0"/>
    <xf numFmtId="173" fontId="34" fillId="28" borderId="0" applyNumberFormat="0" applyBorder="0" applyAlignment="0" applyProtection="0"/>
    <xf numFmtId="173" fontId="34" fillId="28" borderId="0" applyNumberFormat="0" applyBorder="0" applyAlignment="0" applyProtection="0"/>
    <xf numFmtId="173" fontId="34" fillId="28" borderId="0" applyNumberFormat="0" applyBorder="0" applyAlignment="0" applyProtection="0"/>
    <xf numFmtId="173" fontId="34" fillId="28" borderId="0" applyNumberFormat="0" applyBorder="0" applyAlignment="0" applyProtection="0"/>
    <xf numFmtId="0" fontId="35" fillId="28" borderId="0" applyNumberFormat="0" applyBorder="0" applyAlignment="0" applyProtection="0"/>
    <xf numFmtId="173" fontId="35" fillId="28" borderId="0" applyNumberFormat="0" applyBorder="0" applyAlignment="0" applyProtection="0"/>
    <xf numFmtId="173" fontId="35" fillId="28" borderId="0" applyNumberFormat="0" applyBorder="0" applyAlignment="0" applyProtection="0"/>
    <xf numFmtId="173" fontId="15" fillId="9" borderId="0" applyNumberFormat="0" applyBorder="0" applyAlignment="0" applyProtection="0"/>
    <xf numFmtId="173" fontId="34" fillId="28" borderId="0" applyNumberFormat="0" applyBorder="0" applyAlignment="0" applyProtection="0"/>
    <xf numFmtId="173" fontId="34" fillId="28" borderId="0" applyNumberFormat="0" applyBorder="0" applyAlignment="0" applyProtection="0"/>
    <xf numFmtId="173" fontId="34" fillId="28" borderId="0" applyNumberFormat="0" applyBorder="0" applyAlignment="0" applyProtection="0"/>
    <xf numFmtId="173" fontId="34" fillId="28" borderId="0" applyNumberFormat="0" applyBorder="0" applyAlignment="0" applyProtection="0"/>
    <xf numFmtId="173" fontId="34" fillId="28" borderId="0" applyNumberFormat="0" applyBorder="0" applyAlignment="0" applyProtection="0"/>
    <xf numFmtId="173" fontId="34" fillId="28" borderId="0" applyNumberFormat="0" applyBorder="0" applyAlignment="0" applyProtection="0"/>
    <xf numFmtId="173" fontId="35" fillId="28" borderId="0" applyNumberFormat="0" applyBorder="0" applyAlignment="0" applyProtection="0"/>
    <xf numFmtId="0" fontId="34" fillId="28" borderId="0" applyNumberFormat="0" applyBorder="0" applyAlignment="0" applyProtection="0"/>
    <xf numFmtId="0" fontId="34" fillId="28" borderId="0" applyNumberFormat="0" applyBorder="0" applyAlignment="0" applyProtection="0"/>
    <xf numFmtId="0" fontId="34" fillId="28" borderId="0" applyNumberFormat="0" applyBorder="0" applyAlignment="0" applyProtection="0"/>
    <xf numFmtId="0" fontId="35" fillId="28" borderId="0" applyNumberFormat="0" applyBorder="0" applyAlignment="0" applyProtection="0"/>
    <xf numFmtId="173" fontId="35" fillId="28" borderId="0" applyNumberFormat="0" applyBorder="0" applyAlignment="0" applyProtection="0"/>
    <xf numFmtId="173" fontId="35" fillId="28" borderId="0" applyNumberFormat="0" applyBorder="0" applyAlignment="0" applyProtection="0"/>
    <xf numFmtId="173" fontId="15" fillId="9" borderId="0" applyNumberFormat="0" applyBorder="0" applyAlignment="0" applyProtection="0"/>
    <xf numFmtId="173" fontId="35" fillId="28" borderId="0" applyNumberFormat="0" applyBorder="0" applyAlignment="0" applyProtection="0"/>
    <xf numFmtId="173" fontId="35" fillId="28" borderId="0" applyNumberFormat="0" applyBorder="0" applyAlignment="0" applyProtection="0"/>
    <xf numFmtId="173" fontId="15" fillId="9" borderId="0" applyNumberFormat="0" applyBorder="0" applyAlignment="0" applyProtection="0"/>
    <xf numFmtId="173" fontId="35" fillId="28" borderId="0" applyNumberFormat="0" applyBorder="0" applyAlignment="0" applyProtection="0"/>
    <xf numFmtId="173" fontId="35" fillId="28" borderId="0" applyNumberFormat="0" applyBorder="0" applyAlignment="0" applyProtection="0"/>
    <xf numFmtId="173" fontId="15" fillId="9" borderId="0" applyNumberFormat="0" applyBorder="0" applyAlignment="0" applyProtection="0"/>
    <xf numFmtId="173" fontId="35" fillId="28" borderId="0" applyNumberFormat="0" applyBorder="0" applyAlignment="0" applyProtection="0"/>
    <xf numFmtId="173" fontId="35" fillId="28" borderId="0" applyNumberFormat="0" applyBorder="0" applyAlignment="0" applyProtection="0"/>
    <xf numFmtId="173" fontId="15" fillId="9" borderId="0" applyNumberFormat="0" applyBorder="0" applyAlignment="0" applyProtection="0"/>
    <xf numFmtId="173" fontId="35" fillId="29" borderId="0" applyNumberFormat="0" applyBorder="0" applyAlignment="0" applyProtection="0"/>
    <xf numFmtId="173" fontId="35" fillId="29" borderId="0" applyNumberFormat="0" applyBorder="0" applyAlignment="0" applyProtection="0"/>
    <xf numFmtId="173" fontId="15" fillId="8" borderId="0" applyNumberFormat="0" applyBorder="0" applyAlignment="0" applyProtection="0"/>
    <xf numFmtId="173" fontId="35" fillId="29" borderId="0" applyNumberFormat="0" applyBorder="0" applyAlignment="0" applyProtection="0"/>
    <xf numFmtId="173" fontId="35" fillId="29" borderId="0" applyNumberFormat="0" applyBorder="0" applyAlignment="0" applyProtection="0"/>
    <xf numFmtId="173" fontId="15" fillId="8" borderId="0" applyNumberFormat="0" applyBorder="0" applyAlignment="0" applyProtection="0"/>
    <xf numFmtId="173" fontId="35" fillId="29" borderId="0" applyNumberFormat="0" applyBorder="0" applyAlignment="0" applyProtection="0"/>
    <xf numFmtId="173" fontId="35" fillId="29" borderId="0" applyNumberFormat="0" applyBorder="0" applyAlignment="0" applyProtection="0"/>
    <xf numFmtId="173" fontId="15" fillId="8" borderId="0" applyNumberFormat="0" applyBorder="0" applyAlignment="0" applyProtection="0"/>
    <xf numFmtId="173" fontId="35" fillId="29" borderId="0" applyNumberFormat="0" applyBorder="0" applyAlignment="0" applyProtection="0"/>
    <xf numFmtId="173" fontId="35" fillId="29" borderId="0" applyNumberFormat="0" applyBorder="0" applyAlignment="0" applyProtection="0"/>
    <xf numFmtId="173" fontId="15" fillId="8" borderId="0" applyNumberFormat="0" applyBorder="0" applyAlignment="0" applyProtection="0"/>
    <xf numFmtId="173" fontId="35" fillId="29" borderId="0" applyNumberFormat="0" applyBorder="0" applyAlignment="0" applyProtection="0"/>
    <xf numFmtId="173" fontId="35" fillId="29" borderId="0" applyNumberFormat="0" applyBorder="0" applyAlignment="0" applyProtection="0"/>
    <xf numFmtId="173" fontId="15" fillId="8" borderId="0" applyNumberFormat="0" applyBorder="0" applyAlignment="0" applyProtection="0"/>
    <xf numFmtId="173" fontId="35" fillId="29" borderId="0" applyNumberFormat="0" applyBorder="0" applyAlignment="0" applyProtection="0"/>
    <xf numFmtId="173" fontId="35" fillId="29" borderId="0" applyNumberFormat="0" applyBorder="0" applyAlignment="0" applyProtection="0"/>
    <xf numFmtId="173" fontId="15" fillId="8" borderId="0" applyNumberFormat="0" applyBorder="0" applyAlignment="0" applyProtection="0"/>
    <xf numFmtId="173" fontId="35" fillId="29" borderId="0" applyNumberFormat="0" applyBorder="0" applyAlignment="0" applyProtection="0"/>
    <xf numFmtId="173" fontId="35" fillId="29" borderId="0" applyNumberFormat="0" applyBorder="0" applyAlignment="0" applyProtection="0"/>
    <xf numFmtId="173" fontId="15" fillId="8" borderId="0" applyNumberFormat="0" applyBorder="0" applyAlignment="0" applyProtection="0"/>
    <xf numFmtId="173" fontId="35" fillId="29" borderId="0" applyNumberFormat="0" applyBorder="0" applyAlignment="0" applyProtection="0"/>
    <xf numFmtId="173" fontId="35" fillId="29" borderId="0" applyNumberFormat="0" applyBorder="0" applyAlignment="0" applyProtection="0"/>
    <xf numFmtId="173" fontId="35" fillId="29" borderId="0" applyNumberFormat="0" applyBorder="0" applyAlignment="0" applyProtection="0"/>
    <xf numFmtId="0" fontId="35" fillId="29" borderId="0" applyNumberFormat="0" applyBorder="0" applyAlignment="0" applyProtection="0"/>
    <xf numFmtId="173" fontId="35" fillId="29" borderId="0" applyNumberFormat="0" applyBorder="0" applyAlignment="0" applyProtection="0"/>
    <xf numFmtId="173" fontId="35" fillId="29" borderId="0" applyNumberFormat="0" applyBorder="0" applyAlignment="0" applyProtection="0"/>
    <xf numFmtId="173" fontId="15" fillId="8" borderId="0" applyNumberFormat="0" applyBorder="0" applyAlignment="0" applyProtection="0"/>
    <xf numFmtId="173" fontId="35" fillId="29" borderId="0" applyNumberFormat="0" applyBorder="0" applyAlignment="0" applyProtection="0"/>
    <xf numFmtId="173" fontId="35" fillId="29" borderId="0" applyNumberFormat="0" applyBorder="0" applyAlignment="0" applyProtection="0"/>
    <xf numFmtId="173" fontId="15" fillId="8" borderId="0" applyNumberFormat="0" applyBorder="0" applyAlignment="0" applyProtection="0"/>
    <xf numFmtId="173" fontId="35" fillId="29" borderId="0" applyNumberFormat="0" applyBorder="0" applyAlignment="0" applyProtection="0"/>
    <xf numFmtId="173" fontId="35" fillId="29" borderId="0" applyNumberFormat="0" applyBorder="0" applyAlignment="0" applyProtection="0"/>
    <xf numFmtId="173" fontId="15" fillId="8" borderId="0" applyNumberFormat="0" applyBorder="0" applyAlignment="0" applyProtection="0"/>
    <xf numFmtId="173" fontId="35" fillId="29" borderId="0" applyNumberFormat="0" applyBorder="0" applyAlignment="0" applyProtection="0"/>
    <xf numFmtId="173" fontId="35" fillId="29" borderId="0" applyNumberFormat="0" applyBorder="0" applyAlignment="0" applyProtection="0"/>
    <xf numFmtId="173" fontId="15" fillId="8" borderId="0" applyNumberFormat="0" applyBorder="0" applyAlignment="0" applyProtection="0"/>
    <xf numFmtId="173" fontId="35" fillId="29" borderId="0" applyNumberFormat="0" applyBorder="0" applyAlignment="0" applyProtection="0"/>
    <xf numFmtId="173" fontId="35" fillId="29" borderId="0" applyNumberFormat="0" applyBorder="0" applyAlignment="0" applyProtection="0"/>
    <xf numFmtId="173" fontId="35" fillId="29" borderId="0" applyNumberFormat="0" applyBorder="0" applyAlignment="0" applyProtection="0"/>
    <xf numFmtId="173" fontId="35" fillId="29" borderId="0" applyNumberFormat="0" applyBorder="0" applyAlignment="0" applyProtection="0"/>
    <xf numFmtId="173" fontId="35" fillId="29" borderId="0" applyNumberFormat="0" applyBorder="0" applyAlignment="0" applyProtection="0"/>
    <xf numFmtId="173" fontId="35" fillId="29" borderId="0" applyNumberFormat="0" applyBorder="0" applyAlignment="0" applyProtection="0"/>
    <xf numFmtId="173" fontId="35" fillId="29" borderId="0" applyNumberFormat="0" applyBorder="0" applyAlignment="0" applyProtection="0"/>
    <xf numFmtId="173" fontId="35" fillId="29" borderId="0" applyNumberFormat="0" applyBorder="0" applyAlignment="0" applyProtection="0"/>
    <xf numFmtId="173" fontId="35" fillId="29" borderId="0" applyNumberFormat="0" applyBorder="0" applyAlignment="0" applyProtection="0"/>
    <xf numFmtId="173" fontId="35" fillId="29" borderId="0" applyNumberFormat="0" applyBorder="0" applyAlignment="0" applyProtection="0"/>
    <xf numFmtId="0" fontId="35" fillId="29" borderId="0" applyNumberFormat="0" applyBorder="0" applyAlignment="0" applyProtection="0"/>
    <xf numFmtId="173" fontId="35" fillId="29" borderId="0" applyNumberFormat="0" applyBorder="0" applyAlignment="0" applyProtection="0"/>
    <xf numFmtId="173" fontId="35" fillId="29" borderId="0" applyNumberFormat="0" applyBorder="0" applyAlignment="0" applyProtection="0"/>
    <xf numFmtId="173" fontId="15" fillId="8" borderId="0" applyNumberFormat="0" applyBorder="0" applyAlignment="0" applyProtection="0"/>
    <xf numFmtId="173" fontId="35" fillId="29" borderId="0" applyNumberFormat="0" applyBorder="0" applyAlignment="0" applyProtection="0"/>
    <xf numFmtId="173" fontId="35" fillId="29" borderId="0" applyNumberFormat="0" applyBorder="0" applyAlignment="0" applyProtection="0"/>
    <xf numFmtId="173" fontId="15" fillId="8" borderId="0" applyNumberFormat="0" applyBorder="0" applyAlignment="0" applyProtection="0"/>
    <xf numFmtId="173" fontId="35" fillId="29" borderId="0" applyNumberFormat="0" applyBorder="0" applyAlignment="0" applyProtection="0"/>
    <xf numFmtId="173" fontId="35" fillId="29" borderId="0" applyNumberFormat="0" applyBorder="0" applyAlignment="0" applyProtection="0"/>
    <xf numFmtId="173" fontId="15" fillId="8" borderId="0" applyNumberFormat="0" applyBorder="0" applyAlignment="0" applyProtection="0"/>
    <xf numFmtId="173" fontId="35" fillId="29" borderId="0" applyNumberFormat="0" applyBorder="0" applyAlignment="0" applyProtection="0"/>
    <xf numFmtId="173" fontId="35" fillId="29" borderId="0" applyNumberFormat="0" applyBorder="0" applyAlignment="0" applyProtection="0"/>
    <xf numFmtId="173" fontId="15" fillId="8" borderId="0" applyNumberFormat="0" applyBorder="0" applyAlignment="0" applyProtection="0"/>
    <xf numFmtId="173" fontId="35" fillId="29" borderId="0" applyNumberFormat="0" applyBorder="0" applyAlignment="0" applyProtection="0"/>
    <xf numFmtId="173" fontId="35" fillId="29" borderId="0" applyNumberFormat="0" applyBorder="0" applyAlignment="0" applyProtection="0"/>
    <xf numFmtId="173" fontId="35" fillId="29" borderId="0" applyNumberFormat="0" applyBorder="0" applyAlignment="0" applyProtection="0"/>
    <xf numFmtId="173" fontId="35" fillId="29" borderId="0" applyNumberFormat="0" applyBorder="0" applyAlignment="0" applyProtection="0"/>
    <xf numFmtId="173" fontId="35" fillId="29" borderId="0" applyNumberFormat="0" applyBorder="0" applyAlignment="0" applyProtection="0"/>
    <xf numFmtId="173" fontId="35" fillId="29" borderId="0" applyNumberFormat="0" applyBorder="0" applyAlignment="0" applyProtection="0"/>
    <xf numFmtId="173" fontId="35" fillId="29" borderId="0" applyNumberFormat="0" applyBorder="0" applyAlignment="0" applyProtection="0"/>
    <xf numFmtId="173" fontId="35" fillId="29" borderId="0" applyNumberFormat="0" applyBorder="0" applyAlignment="0" applyProtection="0"/>
    <xf numFmtId="173" fontId="35" fillId="29" borderId="0" applyNumberFormat="0" applyBorder="0" applyAlignment="0" applyProtection="0"/>
    <xf numFmtId="173" fontId="35" fillId="29" borderId="0" applyNumberFormat="0" applyBorder="0" applyAlignment="0" applyProtection="0"/>
    <xf numFmtId="0" fontId="35" fillId="29" borderId="0" applyNumberFormat="0" applyBorder="0" applyAlignment="0" applyProtection="0"/>
    <xf numFmtId="173" fontId="35" fillId="29" borderId="0" applyNumberFormat="0" applyBorder="0" applyAlignment="0" applyProtection="0"/>
    <xf numFmtId="173" fontId="35" fillId="29" borderId="0" applyNumberFormat="0" applyBorder="0" applyAlignment="0" applyProtection="0"/>
    <xf numFmtId="173" fontId="15" fillId="8" borderId="0" applyNumberFormat="0" applyBorder="0" applyAlignment="0" applyProtection="0"/>
    <xf numFmtId="173" fontId="35" fillId="29" borderId="0" applyNumberFormat="0" applyBorder="0" applyAlignment="0" applyProtection="0"/>
    <xf numFmtId="173" fontId="35" fillId="29" borderId="0" applyNumberFormat="0" applyBorder="0" applyAlignment="0" applyProtection="0"/>
    <xf numFmtId="173" fontId="15" fillId="8" borderId="0" applyNumberFormat="0" applyBorder="0" applyAlignment="0" applyProtection="0"/>
    <xf numFmtId="173" fontId="35" fillId="29" borderId="0" applyNumberFormat="0" applyBorder="0" applyAlignment="0" applyProtection="0"/>
    <xf numFmtId="173" fontId="35" fillId="29" borderId="0" applyNumberFormat="0" applyBorder="0" applyAlignment="0" applyProtection="0"/>
    <xf numFmtId="173" fontId="15" fillId="8" borderId="0" applyNumberFormat="0" applyBorder="0" applyAlignment="0" applyProtection="0"/>
    <xf numFmtId="173" fontId="35" fillId="29" borderId="0" applyNumberFormat="0" applyBorder="0" applyAlignment="0" applyProtection="0"/>
    <xf numFmtId="173" fontId="35" fillId="29" borderId="0" applyNumberFormat="0" applyBorder="0" applyAlignment="0" applyProtection="0"/>
    <xf numFmtId="173" fontId="15" fillId="8" borderId="0" applyNumberFormat="0" applyBorder="0" applyAlignment="0" applyProtection="0"/>
    <xf numFmtId="173" fontId="35" fillId="29" borderId="0" applyNumberFormat="0" applyBorder="0" applyAlignment="0" applyProtection="0"/>
    <xf numFmtId="173" fontId="35" fillId="29" borderId="0" applyNumberFormat="0" applyBorder="0" applyAlignment="0" applyProtection="0"/>
    <xf numFmtId="173" fontId="35" fillId="29" borderId="0" applyNumberFormat="0" applyBorder="0" applyAlignment="0" applyProtection="0"/>
    <xf numFmtId="173" fontId="35" fillId="29" borderId="0" applyNumberFormat="0" applyBorder="0" applyAlignment="0" applyProtection="0"/>
    <xf numFmtId="173" fontId="35" fillId="29" borderId="0" applyNumberFormat="0" applyBorder="0" applyAlignment="0" applyProtection="0"/>
    <xf numFmtId="173" fontId="34" fillId="29" borderId="0" applyNumberFormat="0" applyBorder="0" applyAlignment="0" applyProtection="0"/>
    <xf numFmtId="173" fontId="34" fillId="29" borderId="0" applyNumberFormat="0" applyBorder="0" applyAlignment="0" applyProtection="0"/>
    <xf numFmtId="173" fontId="34" fillId="29" borderId="0" applyNumberFormat="0" applyBorder="0" applyAlignment="0" applyProtection="0"/>
    <xf numFmtId="173" fontId="34" fillId="29" borderId="0" applyNumberFormat="0" applyBorder="0" applyAlignment="0" applyProtection="0"/>
    <xf numFmtId="173" fontId="34" fillId="29" borderId="0" applyNumberFormat="0" applyBorder="0" applyAlignment="0" applyProtection="0"/>
    <xf numFmtId="0" fontId="35" fillId="29" borderId="0" applyNumberFormat="0" applyBorder="0" applyAlignment="0" applyProtection="0"/>
    <xf numFmtId="173" fontId="35" fillId="29" borderId="0" applyNumberFormat="0" applyBorder="0" applyAlignment="0" applyProtection="0"/>
    <xf numFmtId="173" fontId="35" fillId="29" borderId="0" applyNumberFormat="0" applyBorder="0" applyAlignment="0" applyProtection="0"/>
    <xf numFmtId="173" fontId="15" fillId="8" borderId="0" applyNumberFormat="0" applyBorder="0" applyAlignment="0" applyProtection="0"/>
    <xf numFmtId="173" fontId="34" fillId="29" borderId="0" applyNumberFormat="0" applyBorder="0" applyAlignment="0" applyProtection="0"/>
    <xf numFmtId="173" fontId="34" fillId="29" borderId="0" applyNumberFormat="0" applyBorder="0" applyAlignment="0" applyProtection="0"/>
    <xf numFmtId="173" fontId="34" fillId="29" borderId="0" applyNumberFormat="0" applyBorder="0" applyAlignment="0" applyProtection="0"/>
    <xf numFmtId="173" fontId="34" fillId="29" borderId="0" applyNumberFormat="0" applyBorder="0" applyAlignment="0" applyProtection="0"/>
    <xf numFmtId="173" fontId="34" fillId="29" borderId="0" applyNumberFormat="0" applyBorder="0" applyAlignment="0" applyProtection="0"/>
    <xf numFmtId="173" fontId="34" fillId="29" borderId="0" applyNumberFormat="0" applyBorder="0" applyAlignment="0" applyProtection="0"/>
    <xf numFmtId="173" fontId="35" fillId="29" borderId="0" applyNumberFormat="0" applyBorder="0" applyAlignment="0" applyProtection="0"/>
    <xf numFmtId="0" fontId="34" fillId="29" borderId="0" applyNumberFormat="0" applyBorder="0" applyAlignment="0" applyProtection="0"/>
    <xf numFmtId="0" fontId="34" fillId="29" borderId="0" applyNumberFormat="0" applyBorder="0" applyAlignment="0" applyProtection="0"/>
    <xf numFmtId="0" fontId="34" fillId="29" borderId="0" applyNumberFormat="0" applyBorder="0" applyAlignment="0" applyProtection="0"/>
    <xf numFmtId="0" fontId="35" fillId="29" borderId="0" applyNumberFormat="0" applyBorder="0" applyAlignment="0" applyProtection="0"/>
    <xf numFmtId="173" fontId="35" fillId="29" borderId="0" applyNumberFormat="0" applyBorder="0" applyAlignment="0" applyProtection="0"/>
    <xf numFmtId="173" fontId="35" fillId="29" borderId="0" applyNumberFormat="0" applyBorder="0" applyAlignment="0" applyProtection="0"/>
    <xf numFmtId="173" fontId="15" fillId="8" borderId="0" applyNumberFormat="0" applyBorder="0" applyAlignment="0" applyProtection="0"/>
    <xf numFmtId="173" fontId="35" fillId="29" borderId="0" applyNumberFormat="0" applyBorder="0" applyAlignment="0" applyProtection="0"/>
    <xf numFmtId="173" fontId="35" fillId="29" borderId="0" applyNumberFormat="0" applyBorder="0" applyAlignment="0" applyProtection="0"/>
    <xf numFmtId="173" fontId="15" fillId="8" borderId="0" applyNumberFormat="0" applyBorder="0" applyAlignment="0" applyProtection="0"/>
    <xf numFmtId="173" fontId="35" fillId="29" borderId="0" applyNumberFormat="0" applyBorder="0" applyAlignment="0" applyProtection="0"/>
    <xf numFmtId="173" fontId="35" fillId="29" borderId="0" applyNumberFormat="0" applyBorder="0" applyAlignment="0" applyProtection="0"/>
    <xf numFmtId="173" fontId="15" fillId="8" borderId="0" applyNumberFormat="0" applyBorder="0" applyAlignment="0" applyProtection="0"/>
    <xf numFmtId="173" fontId="35" fillId="29" borderId="0" applyNumberFormat="0" applyBorder="0" applyAlignment="0" applyProtection="0"/>
    <xf numFmtId="173" fontId="35" fillId="29" borderId="0" applyNumberFormat="0" applyBorder="0" applyAlignment="0" applyProtection="0"/>
    <xf numFmtId="173" fontId="15" fillId="8" borderId="0" applyNumberFormat="0" applyBorder="0" applyAlignment="0" applyProtection="0"/>
    <xf numFmtId="173" fontId="35" fillId="30" borderId="0" applyNumberFormat="0" applyBorder="0" applyAlignment="0" applyProtection="0"/>
    <xf numFmtId="173" fontId="35" fillId="30" borderId="0" applyNumberFormat="0" applyBorder="0" applyAlignment="0" applyProtection="0"/>
    <xf numFmtId="173" fontId="15" fillId="10" borderId="0" applyNumberFormat="0" applyBorder="0" applyAlignment="0" applyProtection="0"/>
    <xf numFmtId="173" fontId="35" fillId="30" borderId="0" applyNumberFormat="0" applyBorder="0" applyAlignment="0" applyProtection="0"/>
    <xf numFmtId="173" fontId="35" fillId="30" borderId="0" applyNumberFormat="0" applyBorder="0" applyAlignment="0" applyProtection="0"/>
    <xf numFmtId="173" fontId="15" fillId="10" borderId="0" applyNumberFormat="0" applyBorder="0" applyAlignment="0" applyProtection="0"/>
    <xf numFmtId="173" fontId="35" fillId="30" borderId="0" applyNumberFormat="0" applyBorder="0" applyAlignment="0" applyProtection="0"/>
    <xf numFmtId="173" fontId="35" fillId="30" borderId="0" applyNumberFormat="0" applyBorder="0" applyAlignment="0" applyProtection="0"/>
    <xf numFmtId="173" fontId="15" fillId="10" borderId="0" applyNumberFormat="0" applyBorder="0" applyAlignment="0" applyProtection="0"/>
    <xf numFmtId="173" fontId="35" fillId="30" borderId="0" applyNumberFormat="0" applyBorder="0" applyAlignment="0" applyProtection="0"/>
    <xf numFmtId="173" fontId="35" fillId="30" borderId="0" applyNumberFormat="0" applyBorder="0" applyAlignment="0" applyProtection="0"/>
    <xf numFmtId="173" fontId="15" fillId="10" borderId="0" applyNumberFormat="0" applyBorder="0" applyAlignment="0" applyProtection="0"/>
    <xf numFmtId="173" fontId="35" fillId="30" borderId="0" applyNumberFormat="0" applyBorder="0" applyAlignment="0" applyProtection="0"/>
    <xf numFmtId="173" fontId="35" fillId="30" borderId="0" applyNumberFormat="0" applyBorder="0" applyAlignment="0" applyProtection="0"/>
    <xf numFmtId="173" fontId="15" fillId="10" borderId="0" applyNumberFormat="0" applyBorder="0" applyAlignment="0" applyProtection="0"/>
    <xf numFmtId="173" fontId="35" fillId="30" borderId="0" applyNumberFormat="0" applyBorder="0" applyAlignment="0" applyProtection="0"/>
    <xf numFmtId="173" fontId="35" fillId="30" borderId="0" applyNumberFormat="0" applyBorder="0" applyAlignment="0" applyProtection="0"/>
    <xf numFmtId="173" fontId="15" fillId="10" borderId="0" applyNumberFormat="0" applyBorder="0" applyAlignment="0" applyProtection="0"/>
    <xf numFmtId="173" fontId="35" fillId="30" borderId="0" applyNumberFormat="0" applyBorder="0" applyAlignment="0" applyProtection="0"/>
    <xf numFmtId="173" fontId="35" fillId="30" borderId="0" applyNumberFormat="0" applyBorder="0" applyAlignment="0" applyProtection="0"/>
    <xf numFmtId="173" fontId="15" fillId="10" borderId="0" applyNumberFormat="0" applyBorder="0" applyAlignment="0" applyProtection="0"/>
    <xf numFmtId="173" fontId="35" fillId="30" borderId="0" applyNumberFormat="0" applyBorder="0" applyAlignment="0" applyProtection="0"/>
    <xf numFmtId="173" fontId="35" fillId="30" borderId="0" applyNumberFormat="0" applyBorder="0" applyAlignment="0" applyProtection="0"/>
    <xf numFmtId="173" fontId="35" fillId="30" borderId="0" applyNumberFormat="0" applyBorder="0" applyAlignment="0" applyProtection="0"/>
    <xf numFmtId="0" fontId="35" fillId="30" borderId="0" applyNumberFormat="0" applyBorder="0" applyAlignment="0" applyProtection="0"/>
    <xf numFmtId="173" fontId="35" fillId="30" borderId="0" applyNumberFormat="0" applyBorder="0" applyAlignment="0" applyProtection="0"/>
    <xf numFmtId="173" fontId="35" fillId="30" borderId="0" applyNumberFormat="0" applyBorder="0" applyAlignment="0" applyProtection="0"/>
    <xf numFmtId="173" fontId="15" fillId="10" borderId="0" applyNumberFormat="0" applyBorder="0" applyAlignment="0" applyProtection="0"/>
    <xf numFmtId="173" fontId="35" fillId="30" borderId="0" applyNumberFormat="0" applyBorder="0" applyAlignment="0" applyProtection="0"/>
    <xf numFmtId="173" fontId="35" fillId="30" borderId="0" applyNumberFormat="0" applyBorder="0" applyAlignment="0" applyProtection="0"/>
    <xf numFmtId="173" fontId="15" fillId="10" borderId="0" applyNumberFormat="0" applyBorder="0" applyAlignment="0" applyProtection="0"/>
    <xf numFmtId="173" fontId="35" fillId="30" borderId="0" applyNumberFormat="0" applyBorder="0" applyAlignment="0" applyProtection="0"/>
    <xf numFmtId="173" fontId="35" fillId="30" borderId="0" applyNumberFormat="0" applyBorder="0" applyAlignment="0" applyProtection="0"/>
    <xf numFmtId="173" fontId="15" fillId="10" borderId="0" applyNumberFormat="0" applyBorder="0" applyAlignment="0" applyProtection="0"/>
    <xf numFmtId="173" fontId="35" fillId="30" borderId="0" applyNumberFormat="0" applyBorder="0" applyAlignment="0" applyProtection="0"/>
    <xf numFmtId="173" fontId="35" fillId="30" borderId="0" applyNumberFormat="0" applyBorder="0" applyAlignment="0" applyProtection="0"/>
    <xf numFmtId="173" fontId="15" fillId="10" borderId="0" applyNumberFormat="0" applyBorder="0" applyAlignment="0" applyProtection="0"/>
    <xf numFmtId="173" fontId="35" fillId="30" borderId="0" applyNumberFormat="0" applyBorder="0" applyAlignment="0" applyProtection="0"/>
    <xf numFmtId="173" fontId="35" fillId="30" borderId="0" applyNumberFormat="0" applyBorder="0" applyAlignment="0" applyProtection="0"/>
    <xf numFmtId="173" fontId="35" fillId="30" borderId="0" applyNumberFormat="0" applyBorder="0" applyAlignment="0" applyProtection="0"/>
    <xf numFmtId="173" fontId="35" fillId="30" borderId="0" applyNumberFormat="0" applyBorder="0" applyAlignment="0" applyProtection="0"/>
    <xf numFmtId="173" fontId="35" fillId="30" borderId="0" applyNumberFormat="0" applyBorder="0" applyAlignment="0" applyProtection="0"/>
    <xf numFmtId="173" fontId="35" fillId="30" borderId="0" applyNumberFormat="0" applyBorder="0" applyAlignment="0" applyProtection="0"/>
    <xf numFmtId="173" fontId="35" fillId="30" borderId="0" applyNumberFormat="0" applyBorder="0" applyAlignment="0" applyProtection="0"/>
    <xf numFmtId="173" fontId="35" fillId="30" borderId="0" applyNumberFormat="0" applyBorder="0" applyAlignment="0" applyProtection="0"/>
    <xf numFmtId="173" fontId="35" fillId="30" borderId="0" applyNumberFormat="0" applyBorder="0" applyAlignment="0" applyProtection="0"/>
    <xf numFmtId="173" fontId="35" fillId="30" borderId="0" applyNumberFormat="0" applyBorder="0" applyAlignment="0" applyProtection="0"/>
    <xf numFmtId="0" fontId="35" fillId="30" borderId="0" applyNumberFormat="0" applyBorder="0" applyAlignment="0" applyProtection="0"/>
    <xf numFmtId="173" fontId="35" fillId="30" borderId="0" applyNumberFormat="0" applyBorder="0" applyAlignment="0" applyProtection="0"/>
    <xf numFmtId="173" fontId="35" fillId="30" borderId="0" applyNumberFormat="0" applyBorder="0" applyAlignment="0" applyProtection="0"/>
    <xf numFmtId="173" fontId="15" fillId="10" borderId="0" applyNumberFormat="0" applyBorder="0" applyAlignment="0" applyProtection="0"/>
    <xf numFmtId="173" fontId="35" fillId="30" borderId="0" applyNumberFormat="0" applyBorder="0" applyAlignment="0" applyProtection="0"/>
    <xf numFmtId="173" fontId="35" fillId="30" borderId="0" applyNumberFormat="0" applyBorder="0" applyAlignment="0" applyProtection="0"/>
    <xf numFmtId="173" fontId="15" fillId="10" borderId="0" applyNumberFormat="0" applyBorder="0" applyAlignment="0" applyProtection="0"/>
    <xf numFmtId="173" fontId="35" fillId="30" borderId="0" applyNumberFormat="0" applyBorder="0" applyAlignment="0" applyProtection="0"/>
    <xf numFmtId="173" fontId="35" fillId="30" borderId="0" applyNumberFormat="0" applyBorder="0" applyAlignment="0" applyProtection="0"/>
    <xf numFmtId="173" fontId="15" fillId="10" borderId="0" applyNumberFormat="0" applyBorder="0" applyAlignment="0" applyProtection="0"/>
    <xf numFmtId="173" fontId="35" fillId="30" borderId="0" applyNumberFormat="0" applyBorder="0" applyAlignment="0" applyProtection="0"/>
    <xf numFmtId="173" fontId="35" fillId="30" borderId="0" applyNumberFormat="0" applyBorder="0" applyAlignment="0" applyProtection="0"/>
    <xf numFmtId="173" fontId="15" fillId="10" borderId="0" applyNumberFormat="0" applyBorder="0" applyAlignment="0" applyProtection="0"/>
    <xf numFmtId="173" fontId="35" fillId="30" borderId="0" applyNumberFormat="0" applyBorder="0" applyAlignment="0" applyProtection="0"/>
    <xf numFmtId="173" fontId="35" fillId="30" borderId="0" applyNumberFormat="0" applyBorder="0" applyAlignment="0" applyProtection="0"/>
    <xf numFmtId="173" fontId="35" fillId="30" borderId="0" applyNumberFormat="0" applyBorder="0" applyAlignment="0" applyProtection="0"/>
    <xf numFmtId="173" fontId="35" fillId="30" borderId="0" applyNumberFormat="0" applyBorder="0" applyAlignment="0" applyProtection="0"/>
    <xf numFmtId="173" fontId="35" fillId="30" borderId="0" applyNumberFormat="0" applyBorder="0" applyAlignment="0" applyProtection="0"/>
    <xf numFmtId="173" fontId="35" fillId="30" borderId="0" applyNumberFormat="0" applyBorder="0" applyAlignment="0" applyProtection="0"/>
    <xf numFmtId="173" fontId="35" fillId="30" borderId="0" applyNumberFormat="0" applyBorder="0" applyAlignment="0" applyProtection="0"/>
    <xf numFmtId="173" fontId="35" fillId="30" borderId="0" applyNumberFormat="0" applyBorder="0" applyAlignment="0" applyProtection="0"/>
    <xf numFmtId="173" fontId="35" fillId="30" borderId="0" applyNumberFormat="0" applyBorder="0" applyAlignment="0" applyProtection="0"/>
    <xf numFmtId="173" fontId="35" fillId="30" borderId="0" applyNumberFormat="0" applyBorder="0" applyAlignment="0" applyProtection="0"/>
    <xf numFmtId="0" fontId="35" fillId="30" borderId="0" applyNumberFormat="0" applyBorder="0" applyAlignment="0" applyProtection="0"/>
    <xf numFmtId="173" fontId="35" fillId="30" borderId="0" applyNumberFormat="0" applyBorder="0" applyAlignment="0" applyProtection="0"/>
    <xf numFmtId="173" fontId="35" fillId="30" borderId="0" applyNumberFormat="0" applyBorder="0" applyAlignment="0" applyProtection="0"/>
    <xf numFmtId="173" fontId="15" fillId="10" borderId="0" applyNumberFormat="0" applyBorder="0" applyAlignment="0" applyProtection="0"/>
    <xf numFmtId="173" fontId="35" fillId="30" borderId="0" applyNumberFormat="0" applyBorder="0" applyAlignment="0" applyProtection="0"/>
    <xf numFmtId="173" fontId="35" fillId="30" borderId="0" applyNumberFormat="0" applyBorder="0" applyAlignment="0" applyProtection="0"/>
    <xf numFmtId="173" fontId="15" fillId="10" borderId="0" applyNumberFormat="0" applyBorder="0" applyAlignment="0" applyProtection="0"/>
    <xf numFmtId="173" fontId="35" fillId="30" borderId="0" applyNumberFormat="0" applyBorder="0" applyAlignment="0" applyProtection="0"/>
    <xf numFmtId="173" fontId="35" fillId="30" borderId="0" applyNumberFormat="0" applyBorder="0" applyAlignment="0" applyProtection="0"/>
    <xf numFmtId="173" fontId="15" fillId="10" borderId="0" applyNumberFormat="0" applyBorder="0" applyAlignment="0" applyProtection="0"/>
    <xf numFmtId="173" fontId="35" fillId="30" borderId="0" applyNumberFormat="0" applyBorder="0" applyAlignment="0" applyProtection="0"/>
    <xf numFmtId="173" fontId="35" fillId="30" borderId="0" applyNumberFormat="0" applyBorder="0" applyAlignment="0" applyProtection="0"/>
    <xf numFmtId="173" fontId="15" fillId="10" borderId="0" applyNumberFormat="0" applyBorder="0" applyAlignment="0" applyProtection="0"/>
    <xf numFmtId="173" fontId="35" fillId="30" borderId="0" applyNumberFormat="0" applyBorder="0" applyAlignment="0" applyProtection="0"/>
    <xf numFmtId="173" fontId="35" fillId="30" borderId="0" applyNumberFormat="0" applyBorder="0" applyAlignment="0" applyProtection="0"/>
    <xf numFmtId="173" fontId="35" fillId="30" borderId="0" applyNumberFormat="0" applyBorder="0" applyAlignment="0" applyProtection="0"/>
    <xf numFmtId="173" fontId="35" fillId="30" borderId="0" applyNumberFormat="0" applyBorder="0" applyAlignment="0" applyProtection="0"/>
    <xf numFmtId="173" fontId="35" fillId="30" borderId="0" applyNumberFormat="0" applyBorder="0" applyAlignment="0" applyProtection="0"/>
    <xf numFmtId="173" fontId="34" fillId="30" borderId="0" applyNumberFormat="0" applyBorder="0" applyAlignment="0" applyProtection="0"/>
    <xf numFmtId="173" fontId="34" fillId="30" borderId="0" applyNumberFormat="0" applyBorder="0" applyAlignment="0" applyProtection="0"/>
    <xf numFmtId="173" fontId="34" fillId="30" borderId="0" applyNumberFormat="0" applyBorder="0" applyAlignment="0" applyProtection="0"/>
    <xf numFmtId="173" fontId="34" fillId="30" borderId="0" applyNumberFormat="0" applyBorder="0" applyAlignment="0" applyProtection="0"/>
    <xf numFmtId="173" fontId="34" fillId="30" borderId="0" applyNumberFormat="0" applyBorder="0" applyAlignment="0" applyProtection="0"/>
    <xf numFmtId="0" fontId="35" fillId="30" borderId="0" applyNumberFormat="0" applyBorder="0" applyAlignment="0" applyProtection="0"/>
    <xf numFmtId="173" fontId="35" fillId="30" borderId="0" applyNumberFormat="0" applyBorder="0" applyAlignment="0" applyProtection="0"/>
    <xf numFmtId="173" fontId="35" fillId="30" borderId="0" applyNumberFormat="0" applyBorder="0" applyAlignment="0" applyProtection="0"/>
    <xf numFmtId="173" fontId="15" fillId="10" borderId="0" applyNumberFormat="0" applyBorder="0" applyAlignment="0" applyProtection="0"/>
    <xf numFmtId="173" fontId="34" fillId="30" borderId="0" applyNumberFormat="0" applyBorder="0" applyAlignment="0" applyProtection="0"/>
    <xf numFmtId="173" fontId="34" fillId="30" borderId="0" applyNumberFormat="0" applyBorder="0" applyAlignment="0" applyProtection="0"/>
    <xf numFmtId="173" fontId="34" fillId="30" borderId="0" applyNumberFormat="0" applyBorder="0" applyAlignment="0" applyProtection="0"/>
    <xf numFmtId="173" fontId="34" fillId="30" borderId="0" applyNumberFormat="0" applyBorder="0" applyAlignment="0" applyProtection="0"/>
    <xf numFmtId="173" fontId="34" fillId="30" borderId="0" applyNumberFormat="0" applyBorder="0" applyAlignment="0" applyProtection="0"/>
    <xf numFmtId="173" fontId="34" fillId="30" borderId="0" applyNumberFormat="0" applyBorder="0" applyAlignment="0" applyProtection="0"/>
    <xf numFmtId="173" fontId="35" fillId="30" borderId="0" applyNumberFormat="0" applyBorder="0" applyAlignment="0" applyProtection="0"/>
    <xf numFmtId="0" fontId="34" fillId="30" borderId="0" applyNumberFormat="0" applyBorder="0" applyAlignment="0" applyProtection="0"/>
    <xf numFmtId="0" fontId="34" fillId="30" borderId="0" applyNumberFormat="0" applyBorder="0" applyAlignment="0" applyProtection="0"/>
    <xf numFmtId="0" fontId="34" fillId="30" borderId="0" applyNumberFormat="0" applyBorder="0" applyAlignment="0" applyProtection="0"/>
    <xf numFmtId="0" fontId="35" fillId="30" borderId="0" applyNumberFormat="0" applyBorder="0" applyAlignment="0" applyProtection="0"/>
    <xf numFmtId="173" fontId="35" fillId="30" borderId="0" applyNumberFormat="0" applyBorder="0" applyAlignment="0" applyProtection="0"/>
    <xf numFmtId="173" fontId="35" fillId="30" borderId="0" applyNumberFormat="0" applyBorder="0" applyAlignment="0" applyProtection="0"/>
    <xf numFmtId="173" fontId="15" fillId="10" borderId="0" applyNumberFormat="0" applyBorder="0" applyAlignment="0" applyProtection="0"/>
    <xf numFmtId="173" fontId="35" fillId="30" borderId="0" applyNumberFormat="0" applyBorder="0" applyAlignment="0" applyProtection="0"/>
    <xf numFmtId="173" fontId="35" fillId="30" borderId="0" applyNumberFormat="0" applyBorder="0" applyAlignment="0" applyProtection="0"/>
    <xf numFmtId="173" fontId="15" fillId="10" borderId="0" applyNumberFormat="0" applyBorder="0" applyAlignment="0" applyProtection="0"/>
    <xf numFmtId="173" fontId="35" fillId="30" borderId="0" applyNumberFormat="0" applyBorder="0" applyAlignment="0" applyProtection="0"/>
    <xf numFmtId="173" fontId="35" fillId="30" borderId="0" applyNumberFormat="0" applyBorder="0" applyAlignment="0" applyProtection="0"/>
    <xf numFmtId="173" fontId="15" fillId="10" borderId="0" applyNumberFormat="0" applyBorder="0" applyAlignment="0" applyProtection="0"/>
    <xf numFmtId="173" fontId="35" fillId="30" borderId="0" applyNumberFormat="0" applyBorder="0" applyAlignment="0" applyProtection="0"/>
    <xf numFmtId="173" fontId="35" fillId="30" borderId="0" applyNumberFormat="0" applyBorder="0" applyAlignment="0" applyProtection="0"/>
    <xf numFmtId="173" fontId="15" fillId="10" borderId="0" applyNumberFormat="0" applyBorder="0" applyAlignment="0" applyProtection="0"/>
    <xf numFmtId="173" fontId="37" fillId="31" borderId="0" applyNumberFormat="0" applyBorder="0" applyAlignment="0" applyProtection="0"/>
    <xf numFmtId="173" fontId="36" fillId="31" borderId="0" applyNumberFormat="0" applyBorder="0" applyAlignment="0" applyProtection="0"/>
    <xf numFmtId="173" fontId="37" fillId="31" borderId="0" applyNumberFormat="0" applyBorder="0" applyAlignment="0" applyProtection="0"/>
    <xf numFmtId="0" fontId="36" fillId="31" borderId="0" applyNumberFormat="0" applyBorder="0" applyAlignment="0" applyProtection="0"/>
    <xf numFmtId="0" fontId="37" fillId="31" borderId="0" applyNumberFormat="0" applyBorder="0" applyAlignment="0" applyProtection="0"/>
    <xf numFmtId="173" fontId="37" fillId="31" borderId="0" applyNumberFormat="0" applyBorder="0" applyAlignment="0" applyProtection="0"/>
    <xf numFmtId="173" fontId="37" fillId="31" borderId="0" applyNumberFormat="0" applyBorder="0" applyAlignment="0" applyProtection="0"/>
    <xf numFmtId="173" fontId="37" fillId="31" borderId="0" applyNumberFormat="0" applyBorder="0" applyAlignment="0" applyProtection="0"/>
    <xf numFmtId="173" fontId="16" fillId="11" borderId="0" applyNumberFormat="0" applyBorder="0" applyAlignment="0" applyProtection="0"/>
    <xf numFmtId="0" fontId="37" fillId="31" borderId="0" applyNumberFormat="0" applyBorder="0" applyAlignment="0" applyProtection="0"/>
    <xf numFmtId="173" fontId="37" fillId="31" borderId="0" applyNumberFormat="0" applyBorder="0" applyAlignment="0" applyProtection="0"/>
    <xf numFmtId="173" fontId="37" fillId="31" borderId="0" applyNumberFormat="0" applyBorder="0" applyAlignment="0" applyProtection="0"/>
    <xf numFmtId="173" fontId="37" fillId="31" borderId="0" applyNumberFormat="0" applyBorder="0" applyAlignment="0" applyProtection="0"/>
    <xf numFmtId="173" fontId="37" fillId="31" borderId="0" applyNumberFormat="0" applyBorder="0" applyAlignment="0" applyProtection="0"/>
    <xf numFmtId="173" fontId="37" fillId="31" borderId="0" applyNumberFormat="0" applyBorder="0" applyAlignment="0" applyProtection="0"/>
    <xf numFmtId="173" fontId="37" fillId="31" borderId="0" applyNumberFormat="0" applyBorder="0" applyAlignment="0" applyProtection="0"/>
    <xf numFmtId="173" fontId="37" fillId="31" borderId="0" applyNumberFormat="0" applyBorder="0" applyAlignment="0" applyProtection="0"/>
    <xf numFmtId="173" fontId="37" fillId="32" borderId="0" applyNumberFormat="0" applyBorder="0" applyAlignment="0" applyProtection="0"/>
    <xf numFmtId="173" fontId="36" fillId="32" borderId="0" applyNumberFormat="0" applyBorder="0" applyAlignment="0" applyProtection="0"/>
    <xf numFmtId="173" fontId="37" fillId="32" borderId="0" applyNumberFormat="0" applyBorder="0" applyAlignment="0" applyProtection="0"/>
    <xf numFmtId="0" fontId="36" fillId="32" borderId="0" applyNumberFormat="0" applyBorder="0" applyAlignment="0" applyProtection="0"/>
    <xf numFmtId="0" fontId="37" fillId="32" borderId="0" applyNumberFormat="0" applyBorder="0" applyAlignment="0" applyProtection="0"/>
    <xf numFmtId="173" fontId="37" fillId="32" borderId="0" applyNumberFormat="0" applyBorder="0" applyAlignment="0" applyProtection="0"/>
    <xf numFmtId="173" fontId="37" fillId="32" borderId="0" applyNumberFormat="0" applyBorder="0" applyAlignment="0" applyProtection="0"/>
    <xf numFmtId="173" fontId="37" fillId="32" borderId="0" applyNumberFormat="0" applyBorder="0" applyAlignment="0" applyProtection="0"/>
    <xf numFmtId="173" fontId="16" fillId="4" borderId="0" applyNumberFormat="0" applyBorder="0" applyAlignment="0" applyProtection="0"/>
    <xf numFmtId="0" fontId="37" fillId="32" borderId="0" applyNumberFormat="0" applyBorder="0" applyAlignment="0" applyProtection="0"/>
    <xf numFmtId="173" fontId="37" fillId="32" borderId="0" applyNumberFormat="0" applyBorder="0" applyAlignment="0" applyProtection="0"/>
    <xf numFmtId="173" fontId="37" fillId="32" borderId="0" applyNumberFormat="0" applyBorder="0" applyAlignment="0" applyProtection="0"/>
    <xf numFmtId="173" fontId="37" fillId="32" borderId="0" applyNumberFormat="0" applyBorder="0" applyAlignment="0" applyProtection="0"/>
    <xf numFmtId="173" fontId="37" fillId="32" borderId="0" applyNumberFormat="0" applyBorder="0" applyAlignment="0" applyProtection="0"/>
    <xf numFmtId="173" fontId="37" fillId="32" borderId="0" applyNumberFormat="0" applyBorder="0" applyAlignment="0" applyProtection="0"/>
    <xf numFmtId="173" fontId="37" fillId="32" borderId="0" applyNumberFormat="0" applyBorder="0" applyAlignment="0" applyProtection="0"/>
    <xf numFmtId="173" fontId="37" fillId="32" borderId="0" applyNumberFormat="0" applyBorder="0" applyAlignment="0" applyProtection="0"/>
    <xf numFmtId="173" fontId="37" fillId="33" borderId="0" applyNumberFormat="0" applyBorder="0" applyAlignment="0" applyProtection="0"/>
    <xf numFmtId="173" fontId="36" fillId="33" borderId="0" applyNumberFormat="0" applyBorder="0" applyAlignment="0" applyProtection="0"/>
    <xf numFmtId="173" fontId="37" fillId="33" borderId="0" applyNumberFormat="0" applyBorder="0" applyAlignment="0" applyProtection="0"/>
    <xf numFmtId="0" fontId="36" fillId="33" borderId="0" applyNumberFormat="0" applyBorder="0" applyAlignment="0" applyProtection="0"/>
    <xf numFmtId="0" fontId="37" fillId="33" borderId="0" applyNumberFormat="0" applyBorder="0" applyAlignment="0" applyProtection="0"/>
    <xf numFmtId="173" fontId="37" fillId="33" borderId="0" applyNumberFormat="0" applyBorder="0" applyAlignment="0" applyProtection="0"/>
    <xf numFmtId="173" fontId="37" fillId="33" borderId="0" applyNumberFormat="0" applyBorder="0" applyAlignment="0" applyProtection="0"/>
    <xf numFmtId="173" fontId="37" fillId="33" borderId="0" applyNumberFormat="0" applyBorder="0" applyAlignment="0" applyProtection="0"/>
    <xf numFmtId="173" fontId="16" fillId="10" borderId="0" applyNumberFormat="0" applyBorder="0" applyAlignment="0" applyProtection="0"/>
    <xf numFmtId="0" fontId="37" fillId="33" borderId="0" applyNumberFormat="0" applyBorder="0" applyAlignment="0" applyProtection="0"/>
    <xf numFmtId="173" fontId="37" fillId="33" borderId="0" applyNumberFormat="0" applyBorder="0" applyAlignment="0" applyProtection="0"/>
    <xf numFmtId="173" fontId="37" fillId="33" borderId="0" applyNumberFormat="0" applyBorder="0" applyAlignment="0" applyProtection="0"/>
    <xf numFmtId="173" fontId="37" fillId="33" borderId="0" applyNumberFormat="0" applyBorder="0" applyAlignment="0" applyProtection="0"/>
    <xf numFmtId="173" fontId="37" fillId="33" borderId="0" applyNumberFormat="0" applyBorder="0" applyAlignment="0" applyProtection="0"/>
    <xf numFmtId="173" fontId="37" fillId="33" borderId="0" applyNumberFormat="0" applyBorder="0" applyAlignment="0" applyProtection="0"/>
    <xf numFmtId="173" fontId="37" fillId="33" borderId="0" applyNumberFormat="0" applyBorder="0" applyAlignment="0" applyProtection="0"/>
    <xf numFmtId="173" fontId="37" fillId="33" borderId="0" applyNumberFormat="0" applyBorder="0" applyAlignment="0" applyProtection="0"/>
    <xf numFmtId="173" fontId="37" fillId="34" borderId="0" applyNumberFormat="0" applyBorder="0" applyAlignment="0" applyProtection="0"/>
    <xf numFmtId="173" fontId="36" fillId="34" borderId="0" applyNumberFormat="0" applyBorder="0" applyAlignment="0" applyProtection="0"/>
    <xf numFmtId="173" fontId="37" fillId="34" borderId="0" applyNumberFormat="0" applyBorder="0" applyAlignment="0" applyProtection="0"/>
    <xf numFmtId="0" fontId="36" fillId="34" borderId="0" applyNumberFormat="0" applyBorder="0" applyAlignment="0" applyProtection="0"/>
    <xf numFmtId="0" fontId="37" fillId="34" borderId="0" applyNumberFormat="0" applyBorder="0" applyAlignment="0" applyProtection="0"/>
    <xf numFmtId="173" fontId="37" fillId="34" borderId="0" applyNumberFormat="0" applyBorder="0" applyAlignment="0" applyProtection="0"/>
    <xf numFmtId="173" fontId="37" fillId="34" borderId="0" applyNumberFormat="0" applyBorder="0" applyAlignment="0" applyProtection="0"/>
    <xf numFmtId="173" fontId="37" fillId="34" borderId="0" applyNumberFormat="0" applyBorder="0" applyAlignment="0" applyProtection="0"/>
    <xf numFmtId="173" fontId="16" fillId="9" borderId="0" applyNumberFormat="0" applyBorder="0" applyAlignment="0" applyProtection="0"/>
    <xf numFmtId="0" fontId="37" fillId="34" borderId="0" applyNumberFormat="0" applyBorder="0" applyAlignment="0" applyProtection="0"/>
    <xf numFmtId="173" fontId="37" fillId="34" borderId="0" applyNumberFormat="0" applyBorder="0" applyAlignment="0" applyProtection="0"/>
    <xf numFmtId="173" fontId="37" fillId="34" borderId="0" applyNumberFormat="0" applyBorder="0" applyAlignment="0" applyProtection="0"/>
    <xf numFmtId="173" fontId="37" fillId="34" borderId="0" applyNumberFormat="0" applyBorder="0" applyAlignment="0" applyProtection="0"/>
    <xf numFmtId="173" fontId="37" fillId="34" borderId="0" applyNumberFormat="0" applyBorder="0" applyAlignment="0" applyProtection="0"/>
    <xf numFmtId="173" fontId="37" fillId="34" borderId="0" applyNumberFormat="0" applyBorder="0" applyAlignment="0" applyProtection="0"/>
    <xf numFmtId="173" fontId="37" fillId="34" borderId="0" applyNumberFormat="0" applyBorder="0" applyAlignment="0" applyProtection="0"/>
    <xf numFmtId="173" fontId="37" fillId="34" borderId="0" applyNumberFormat="0" applyBorder="0" applyAlignment="0" applyProtection="0"/>
    <xf numFmtId="173" fontId="37" fillId="35" borderId="0" applyNumberFormat="0" applyBorder="0" applyAlignment="0" applyProtection="0"/>
    <xf numFmtId="173" fontId="36" fillId="35" borderId="0" applyNumberFormat="0" applyBorder="0" applyAlignment="0" applyProtection="0"/>
    <xf numFmtId="173" fontId="37" fillId="35" borderId="0" applyNumberFormat="0" applyBorder="0" applyAlignment="0" applyProtection="0"/>
    <xf numFmtId="0" fontId="36" fillId="35" borderId="0" applyNumberFormat="0" applyBorder="0" applyAlignment="0" applyProtection="0"/>
    <xf numFmtId="0" fontId="37" fillId="35" borderId="0" applyNumberFormat="0" applyBorder="0" applyAlignment="0" applyProtection="0"/>
    <xf numFmtId="173" fontId="37" fillId="35" borderId="0" applyNumberFormat="0" applyBorder="0" applyAlignment="0" applyProtection="0"/>
    <xf numFmtId="173" fontId="37" fillId="35" borderId="0" applyNumberFormat="0" applyBorder="0" applyAlignment="0" applyProtection="0"/>
    <xf numFmtId="173" fontId="37" fillId="35" borderId="0" applyNumberFormat="0" applyBorder="0" applyAlignment="0" applyProtection="0"/>
    <xf numFmtId="173" fontId="16" fillId="11" borderId="0" applyNumberFormat="0" applyBorder="0" applyAlignment="0" applyProtection="0"/>
    <xf numFmtId="0" fontId="37" fillId="35" borderId="0" applyNumberFormat="0" applyBorder="0" applyAlignment="0" applyProtection="0"/>
    <xf numFmtId="173" fontId="37" fillId="35" borderId="0" applyNumberFormat="0" applyBorder="0" applyAlignment="0" applyProtection="0"/>
    <xf numFmtId="173" fontId="37" fillId="35" borderId="0" applyNumberFormat="0" applyBorder="0" applyAlignment="0" applyProtection="0"/>
    <xf numFmtId="173" fontId="37" fillId="35" borderId="0" applyNumberFormat="0" applyBorder="0" applyAlignment="0" applyProtection="0"/>
    <xf numFmtId="173" fontId="37" fillId="35" borderId="0" applyNumberFormat="0" applyBorder="0" applyAlignment="0" applyProtection="0"/>
    <xf numFmtId="173" fontId="37" fillId="35" borderId="0" applyNumberFormat="0" applyBorder="0" applyAlignment="0" applyProtection="0"/>
    <xf numFmtId="173" fontId="37" fillId="35" borderId="0" applyNumberFormat="0" applyBorder="0" applyAlignment="0" applyProtection="0"/>
    <xf numFmtId="173" fontId="37" fillId="35" borderId="0" applyNumberFormat="0" applyBorder="0" applyAlignment="0" applyProtection="0"/>
    <xf numFmtId="173" fontId="37" fillId="36" borderId="0" applyNumberFormat="0" applyBorder="0" applyAlignment="0" applyProtection="0"/>
    <xf numFmtId="173" fontId="36" fillId="36" borderId="0" applyNumberFormat="0" applyBorder="0" applyAlignment="0" applyProtection="0"/>
    <xf numFmtId="173" fontId="37" fillId="36" borderId="0" applyNumberFormat="0" applyBorder="0" applyAlignment="0" applyProtection="0"/>
    <xf numFmtId="0" fontId="36" fillId="36" borderId="0" applyNumberFormat="0" applyBorder="0" applyAlignment="0" applyProtection="0"/>
    <xf numFmtId="0" fontId="37" fillId="36" borderId="0" applyNumberFormat="0" applyBorder="0" applyAlignment="0" applyProtection="0"/>
    <xf numFmtId="173" fontId="37" fillId="36" borderId="0" applyNumberFormat="0" applyBorder="0" applyAlignment="0" applyProtection="0"/>
    <xf numFmtId="173" fontId="37" fillId="36" borderId="0" applyNumberFormat="0" applyBorder="0" applyAlignment="0" applyProtection="0"/>
    <xf numFmtId="173" fontId="37" fillId="36" borderId="0" applyNumberFormat="0" applyBorder="0" applyAlignment="0" applyProtection="0"/>
    <xf numFmtId="173" fontId="16" fillId="4" borderId="0" applyNumberFormat="0" applyBorder="0" applyAlignment="0" applyProtection="0"/>
    <xf numFmtId="0" fontId="37" fillId="36" borderId="0" applyNumberFormat="0" applyBorder="0" applyAlignment="0" applyProtection="0"/>
    <xf numFmtId="173" fontId="37" fillId="36" borderId="0" applyNumberFormat="0" applyBorder="0" applyAlignment="0" applyProtection="0"/>
    <xf numFmtId="173" fontId="37" fillId="36" borderId="0" applyNumberFormat="0" applyBorder="0" applyAlignment="0" applyProtection="0"/>
    <xf numFmtId="173" fontId="37" fillId="36" borderId="0" applyNumberFormat="0" applyBorder="0" applyAlignment="0" applyProtection="0"/>
    <xf numFmtId="173" fontId="37" fillId="36" borderId="0" applyNumberFormat="0" applyBorder="0" applyAlignment="0" applyProtection="0"/>
    <xf numFmtId="173" fontId="37" fillId="36" borderId="0" applyNumberFormat="0" applyBorder="0" applyAlignment="0" applyProtection="0"/>
    <xf numFmtId="173" fontId="37" fillId="36" borderId="0" applyNumberFormat="0" applyBorder="0" applyAlignment="0" applyProtection="0"/>
    <xf numFmtId="173" fontId="37" fillId="36" borderId="0" applyNumberFormat="0" applyBorder="0" applyAlignment="0" applyProtection="0"/>
    <xf numFmtId="173" fontId="39" fillId="37" borderId="0" applyNumberFormat="0" applyBorder="0" applyAlignment="0" applyProtection="0"/>
    <xf numFmtId="173" fontId="38" fillId="37" borderId="0" applyNumberFormat="0" applyBorder="0" applyAlignment="0" applyProtection="0"/>
    <xf numFmtId="173" fontId="39" fillId="37" borderId="0" applyNumberFormat="0" applyBorder="0" applyAlignment="0" applyProtection="0"/>
    <xf numFmtId="0" fontId="38" fillId="37" borderId="0" applyNumberFormat="0" applyBorder="0" applyAlignment="0" applyProtection="0"/>
    <xf numFmtId="0" fontId="39" fillId="37" borderId="0" applyNumberFormat="0" applyBorder="0" applyAlignment="0" applyProtection="0"/>
    <xf numFmtId="173" fontId="39" fillId="37" borderId="0" applyNumberFormat="0" applyBorder="0" applyAlignment="0" applyProtection="0"/>
    <xf numFmtId="173" fontId="39" fillId="37" borderId="0" applyNumberFormat="0" applyBorder="0" applyAlignment="0" applyProtection="0"/>
    <xf numFmtId="173" fontId="39" fillId="37" borderId="0" applyNumberFormat="0" applyBorder="0" applyAlignment="0" applyProtection="0"/>
    <xf numFmtId="173" fontId="17" fillId="5" borderId="0" applyNumberFormat="0" applyBorder="0" applyAlignment="0" applyProtection="0"/>
    <xf numFmtId="0" fontId="39" fillId="37" borderId="0" applyNumberFormat="0" applyBorder="0" applyAlignment="0" applyProtection="0"/>
    <xf numFmtId="173" fontId="39" fillId="37" borderId="0" applyNumberFormat="0" applyBorder="0" applyAlignment="0" applyProtection="0"/>
    <xf numFmtId="173" fontId="39" fillId="37" borderId="0" applyNumberFormat="0" applyBorder="0" applyAlignment="0" applyProtection="0"/>
    <xf numFmtId="173" fontId="39" fillId="37" borderId="0" applyNumberFormat="0" applyBorder="0" applyAlignment="0" applyProtection="0"/>
    <xf numFmtId="173" fontId="39" fillId="37" borderId="0" applyNumberFormat="0" applyBorder="0" applyAlignment="0" applyProtection="0"/>
    <xf numFmtId="173" fontId="39" fillId="37" borderId="0" applyNumberFormat="0" applyBorder="0" applyAlignment="0" applyProtection="0"/>
    <xf numFmtId="173" fontId="39" fillId="37" borderId="0" applyNumberFormat="0" applyBorder="0" applyAlignment="0" applyProtection="0"/>
    <xf numFmtId="173" fontId="39" fillId="37" borderId="0" applyNumberFormat="0" applyBorder="0" applyAlignment="0" applyProtection="0"/>
    <xf numFmtId="173" fontId="41" fillId="38" borderId="22" applyNumberFormat="0" applyAlignment="0" applyProtection="0"/>
    <xf numFmtId="173" fontId="40" fillId="38" borderId="22" applyNumberFormat="0" applyAlignment="0" applyProtection="0"/>
    <xf numFmtId="173" fontId="41" fillId="38" borderId="22" applyNumberFormat="0" applyAlignment="0" applyProtection="0"/>
    <xf numFmtId="0" fontId="40" fillId="38" borderId="22" applyNumberFormat="0" applyAlignment="0" applyProtection="0"/>
    <xf numFmtId="0" fontId="41" fillId="38" borderId="22" applyNumberFormat="0" applyAlignment="0" applyProtection="0"/>
    <xf numFmtId="173" fontId="41" fillId="38" borderId="22" applyNumberFormat="0" applyAlignment="0" applyProtection="0"/>
    <xf numFmtId="173" fontId="41" fillId="38" borderId="22" applyNumberFormat="0" applyAlignment="0" applyProtection="0"/>
    <xf numFmtId="173" fontId="41" fillId="38" borderId="22" applyNumberFormat="0" applyAlignment="0" applyProtection="0"/>
    <xf numFmtId="173" fontId="18" fillId="12" borderId="1" applyNumberFormat="0" applyAlignment="0" applyProtection="0"/>
    <xf numFmtId="0" fontId="41" fillId="38" borderId="22" applyNumberFormat="0" applyAlignment="0" applyProtection="0"/>
    <xf numFmtId="173" fontId="41" fillId="38" borderId="22" applyNumberFormat="0" applyAlignment="0" applyProtection="0"/>
    <xf numFmtId="173" fontId="41" fillId="38" borderId="22" applyNumberFormat="0" applyAlignment="0" applyProtection="0"/>
    <xf numFmtId="173" fontId="41" fillId="38" borderId="22" applyNumberFormat="0" applyAlignment="0" applyProtection="0"/>
    <xf numFmtId="173" fontId="41" fillId="38" borderId="22" applyNumberFormat="0" applyAlignment="0" applyProtection="0"/>
    <xf numFmtId="173" fontId="41" fillId="38" borderId="22" applyNumberFormat="0" applyAlignment="0" applyProtection="0"/>
    <xf numFmtId="173" fontId="41" fillId="38" borderId="22" applyNumberFormat="0" applyAlignment="0" applyProtection="0"/>
    <xf numFmtId="173" fontId="41" fillId="38" borderId="22" applyNumberFormat="0" applyAlignment="0" applyProtection="0"/>
    <xf numFmtId="173" fontId="43" fillId="39" borderId="23" applyNumberFormat="0" applyAlignment="0" applyProtection="0"/>
    <xf numFmtId="173" fontId="42" fillId="39" borderId="23" applyNumberFormat="0" applyAlignment="0" applyProtection="0"/>
    <xf numFmtId="173" fontId="43" fillId="39" borderId="23" applyNumberFormat="0" applyAlignment="0" applyProtection="0"/>
    <xf numFmtId="0" fontId="42" fillId="39" borderId="23" applyNumberFormat="0" applyAlignment="0" applyProtection="0"/>
    <xf numFmtId="0" fontId="43" fillId="39" borderId="23" applyNumberFormat="0" applyAlignment="0" applyProtection="0"/>
    <xf numFmtId="173" fontId="43" fillId="39" borderId="23" applyNumberFormat="0" applyAlignment="0" applyProtection="0"/>
    <xf numFmtId="173" fontId="43" fillId="39" borderId="23" applyNumberFormat="0" applyAlignment="0" applyProtection="0"/>
    <xf numFmtId="173" fontId="43" fillId="39" borderId="23" applyNumberFormat="0" applyAlignment="0" applyProtection="0"/>
    <xf numFmtId="173" fontId="19" fillId="13" borderId="2" applyNumberFormat="0" applyAlignment="0" applyProtection="0"/>
    <xf numFmtId="0" fontId="43" fillId="39" borderId="23" applyNumberFormat="0" applyAlignment="0" applyProtection="0"/>
    <xf numFmtId="173" fontId="43" fillId="39" borderId="23" applyNumberFormat="0" applyAlignment="0" applyProtection="0"/>
    <xf numFmtId="173" fontId="43" fillId="39" borderId="23" applyNumberFormat="0" applyAlignment="0" applyProtection="0"/>
    <xf numFmtId="173" fontId="43" fillId="39" borderId="23" applyNumberFormat="0" applyAlignment="0" applyProtection="0"/>
    <xf numFmtId="173" fontId="43" fillId="39" borderId="23" applyNumberFormat="0" applyAlignment="0" applyProtection="0"/>
    <xf numFmtId="173" fontId="43" fillId="39" borderId="23" applyNumberFormat="0" applyAlignment="0" applyProtection="0"/>
    <xf numFmtId="173" fontId="43" fillId="39" borderId="23" applyNumberFormat="0" applyAlignment="0" applyProtection="0"/>
    <xf numFmtId="173" fontId="43" fillId="39" borderId="23" applyNumberFormat="0" applyAlignment="0" applyProtection="0"/>
    <xf numFmtId="173" fontId="45" fillId="0" borderId="24" applyNumberFormat="0" applyFill="0" applyAlignment="0" applyProtection="0"/>
    <xf numFmtId="173" fontId="44" fillId="0" borderId="24" applyNumberFormat="0" applyFill="0" applyAlignment="0" applyProtection="0"/>
    <xf numFmtId="173" fontId="45" fillId="0" borderId="24" applyNumberFormat="0" applyFill="0" applyAlignment="0" applyProtection="0"/>
    <xf numFmtId="0" fontId="44" fillId="0" borderId="24" applyNumberFormat="0" applyFill="0" applyAlignment="0" applyProtection="0"/>
    <xf numFmtId="0" fontId="45" fillId="0" borderId="24" applyNumberFormat="0" applyFill="0" applyAlignment="0" applyProtection="0"/>
    <xf numFmtId="173" fontId="45" fillId="0" borderId="24" applyNumberFormat="0" applyFill="0" applyAlignment="0" applyProtection="0"/>
    <xf numFmtId="173" fontId="45" fillId="0" borderId="24" applyNumberFormat="0" applyFill="0" applyAlignment="0" applyProtection="0"/>
    <xf numFmtId="173" fontId="45" fillId="0" borderId="24" applyNumberFormat="0" applyFill="0" applyAlignment="0" applyProtection="0"/>
    <xf numFmtId="173" fontId="20" fillId="0" borderId="3" applyNumberFormat="0" applyFill="0" applyAlignment="0" applyProtection="0"/>
    <xf numFmtId="0" fontId="45" fillId="0" borderId="24" applyNumberFormat="0" applyFill="0" applyAlignment="0" applyProtection="0"/>
    <xf numFmtId="173" fontId="45" fillId="0" borderId="24" applyNumberFormat="0" applyFill="0" applyAlignment="0" applyProtection="0"/>
    <xf numFmtId="173" fontId="45" fillId="0" borderId="24" applyNumberFormat="0" applyFill="0" applyAlignment="0" applyProtection="0"/>
    <xf numFmtId="173" fontId="45" fillId="0" borderId="24" applyNumberFormat="0" applyFill="0" applyAlignment="0" applyProtection="0"/>
    <xf numFmtId="173" fontId="45" fillId="0" borderId="24" applyNumberFormat="0" applyFill="0" applyAlignment="0" applyProtection="0"/>
    <xf numFmtId="173" fontId="45" fillId="0" borderId="24" applyNumberFormat="0" applyFill="0" applyAlignment="0" applyProtection="0"/>
    <xf numFmtId="173" fontId="45" fillId="0" borderId="24" applyNumberFormat="0" applyFill="0" applyAlignment="0" applyProtection="0"/>
    <xf numFmtId="173" fontId="45" fillId="0" borderId="24" applyNumberFormat="0" applyFill="0" applyAlignment="0" applyProtection="0"/>
    <xf numFmtId="0" fontId="2" fillId="0" borderId="0"/>
    <xf numFmtId="0" fontId="2" fillId="0" borderId="0"/>
    <xf numFmtId="0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0" fontId="2" fillId="0" borderId="0"/>
    <xf numFmtId="173" fontId="46" fillId="0" borderId="25" applyNumberFormat="0" applyFill="0" applyAlignment="0" applyProtection="0"/>
    <xf numFmtId="173" fontId="48" fillId="0" borderId="0" applyNumberFormat="0" applyFill="0" applyBorder="0" applyAlignment="0" applyProtection="0"/>
    <xf numFmtId="173" fontId="47" fillId="0" borderId="0" applyNumberFormat="0" applyFill="0" applyBorder="0" applyAlignment="0" applyProtection="0"/>
    <xf numFmtId="173" fontId="48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173" fontId="48" fillId="0" borderId="0" applyNumberFormat="0" applyFill="0" applyBorder="0" applyAlignment="0" applyProtection="0"/>
    <xf numFmtId="173" fontId="48" fillId="0" borderId="0" applyNumberFormat="0" applyFill="0" applyBorder="0" applyAlignment="0" applyProtection="0"/>
    <xf numFmtId="173" fontId="48" fillId="0" borderId="0" applyNumberFormat="0" applyFill="0" applyBorder="0" applyAlignment="0" applyProtection="0"/>
    <xf numFmtId="173" fontId="31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173" fontId="48" fillId="0" borderId="0" applyNumberFormat="0" applyFill="0" applyBorder="0" applyAlignment="0" applyProtection="0"/>
    <xf numFmtId="173" fontId="48" fillId="0" borderId="0" applyNumberFormat="0" applyFill="0" applyBorder="0" applyAlignment="0" applyProtection="0"/>
    <xf numFmtId="173" fontId="48" fillId="0" borderId="0" applyNumberFormat="0" applyFill="0" applyBorder="0" applyAlignment="0" applyProtection="0"/>
    <xf numFmtId="173" fontId="48" fillId="0" borderId="0" applyNumberFormat="0" applyFill="0" applyBorder="0" applyAlignment="0" applyProtection="0"/>
    <xf numFmtId="173" fontId="48" fillId="0" borderId="0" applyNumberFormat="0" applyFill="0" applyBorder="0" applyAlignment="0" applyProtection="0"/>
    <xf numFmtId="173" fontId="48" fillId="0" borderId="0" applyNumberFormat="0" applyFill="0" applyBorder="0" applyAlignment="0" applyProtection="0"/>
    <xf numFmtId="173" fontId="48" fillId="0" borderId="0" applyNumberFormat="0" applyFill="0" applyBorder="0" applyAlignment="0" applyProtection="0"/>
    <xf numFmtId="173" fontId="37" fillId="40" borderId="0" applyNumberFormat="0" applyBorder="0" applyAlignment="0" applyProtection="0"/>
    <xf numFmtId="173" fontId="36" fillId="40" borderId="0" applyNumberFormat="0" applyBorder="0" applyAlignment="0" applyProtection="0"/>
    <xf numFmtId="173" fontId="37" fillId="40" borderId="0" applyNumberFormat="0" applyBorder="0" applyAlignment="0" applyProtection="0"/>
    <xf numFmtId="0" fontId="36" fillId="40" borderId="0" applyNumberFormat="0" applyBorder="0" applyAlignment="0" applyProtection="0"/>
    <xf numFmtId="0" fontId="37" fillId="40" borderId="0" applyNumberFormat="0" applyBorder="0" applyAlignment="0" applyProtection="0"/>
    <xf numFmtId="173" fontId="37" fillId="40" borderId="0" applyNumberFormat="0" applyBorder="0" applyAlignment="0" applyProtection="0"/>
    <xf numFmtId="173" fontId="37" fillId="40" borderId="0" applyNumberFormat="0" applyBorder="0" applyAlignment="0" applyProtection="0"/>
    <xf numFmtId="173" fontId="37" fillId="40" borderId="0" applyNumberFormat="0" applyBorder="0" applyAlignment="0" applyProtection="0"/>
    <xf numFmtId="173" fontId="16" fillId="11" borderId="0" applyNumberFormat="0" applyBorder="0" applyAlignment="0" applyProtection="0"/>
    <xf numFmtId="0" fontId="37" fillId="40" borderId="0" applyNumberFormat="0" applyBorder="0" applyAlignment="0" applyProtection="0"/>
    <xf numFmtId="173" fontId="37" fillId="40" borderId="0" applyNumberFormat="0" applyBorder="0" applyAlignment="0" applyProtection="0"/>
    <xf numFmtId="173" fontId="37" fillId="40" borderId="0" applyNumberFormat="0" applyBorder="0" applyAlignment="0" applyProtection="0"/>
    <xf numFmtId="173" fontId="37" fillId="40" borderId="0" applyNumberFormat="0" applyBorder="0" applyAlignment="0" applyProtection="0"/>
    <xf numFmtId="173" fontId="37" fillId="40" borderId="0" applyNumberFormat="0" applyBorder="0" applyAlignment="0" applyProtection="0"/>
    <xf numFmtId="173" fontId="37" fillId="40" borderId="0" applyNumberFormat="0" applyBorder="0" applyAlignment="0" applyProtection="0"/>
    <xf numFmtId="173" fontId="37" fillId="40" borderId="0" applyNumberFormat="0" applyBorder="0" applyAlignment="0" applyProtection="0"/>
    <xf numFmtId="173" fontId="37" fillId="40" borderId="0" applyNumberFormat="0" applyBorder="0" applyAlignment="0" applyProtection="0"/>
    <xf numFmtId="173" fontId="37" fillId="41" borderId="0" applyNumberFormat="0" applyBorder="0" applyAlignment="0" applyProtection="0"/>
    <xf numFmtId="173" fontId="36" fillId="41" borderId="0" applyNumberFormat="0" applyBorder="0" applyAlignment="0" applyProtection="0"/>
    <xf numFmtId="173" fontId="37" fillId="41" borderId="0" applyNumberFormat="0" applyBorder="0" applyAlignment="0" applyProtection="0"/>
    <xf numFmtId="0" fontId="36" fillId="41" borderId="0" applyNumberFormat="0" applyBorder="0" applyAlignment="0" applyProtection="0"/>
    <xf numFmtId="0" fontId="37" fillId="41" borderId="0" applyNumberFormat="0" applyBorder="0" applyAlignment="0" applyProtection="0"/>
    <xf numFmtId="173" fontId="37" fillId="41" borderId="0" applyNumberFormat="0" applyBorder="0" applyAlignment="0" applyProtection="0"/>
    <xf numFmtId="173" fontId="37" fillId="41" borderId="0" applyNumberFormat="0" applyBorder="0" applyAlignment="0" applyProtection="0"/>
    <xf numFmtId="173" fontId="37" fillId="41" borderId="0" applyNumberFormat="0" applyBorder="0" applyAlignment="0" applyProtection="0"/>
    <xf numFmtId="173" fontId="16" fillId="14" borderId="0" applyNumberFormat="0" applyBorder="0" applyAlignment="0" applyProtection="0"/>
    <xf numFmtId="0" fontId="37" fillId="41" borderId="0" applyNumberFormat="0" applyBorder="0" applyAlignment="0" applyProtection="0"/>
    <xf numFmtId="173" fontId="37" fillId="41" borderId="0" applyNumberFormat="0" applyBorder="0" applyAlignment="0" applyProtection="0"/>
    <xf numFmtId="173" fontId="37" fillId="41" borderId="0" applyNumberFormat="0" applyBorder="0" applyAlignment="0" applyProtection="0"/>
    <xf numFmtId="173" fontId="37" fillId="41" borderId="0" applyNumberFormat="0" applyBorder="0" applyAlignment="0" applyProtection="0"/>
    <xf numFmtId="173" fontId="37" fillId="41" borderId="0" applyNumberFormat="0" applyBorder="0" applyAlignment="0" applyProtection="0"/>
    <xf numFmtId="173" fontId="37" fillId="41" borderId="0" applyNumberFormat="0" applyBorder="0" applyAlignment="0" applyProtection="0"/>
    <xf numFmtId="173" fontId="37" fillId="41" borderId="0" applyNumberFormat="0" applyBorder="0" applyAlignment="0" applyProtection="0"/>
    <xf numFmtId="173" fontId="37" fillId="41" borderId="0" applyNumberFormat="0" applyBorder="0" applyAlignment="0" applyProtection="0"/>
    <xf numFmtId="173" fontId="37" fillId="42" borderId="0" applyNumberFormat="0" applyBorder="0" applyAlignment="0" applyProtection="0"/>
    <xf numFmtId="173" fontId="36" fillId="42" borderId="0" applyNumberFormat="0" applyBorder="0" applyAlignment="0" applyProtection="0"/>
    <xf numFmtId="173" fontId="37" fillId="42" borderId="0" applyNumberFormat="0" applyBorder="0" applyAlignment="0" applyProtection="0"/>
    <xf numFmtId="0" fontId="36" fillId="42" borderId="0" applyNumberFormat="0" applyBorder="0" applyAlignment="0" applyProtection="0"/>
    <xf numFmtId="0" fontId="37" fillId="42" borderId="0" applyNumberFormat="0" applyBorder="0" applyAlignment="0" applyProtection="0"/>
    <xf numFmtId="173" fontId="37" fillId="42" borderId="0" applyNumberFormat="0" applyBorder="0" applyAlignment="0" applyProtection="0"/>
    <xf numFmtId="173" fontId="37" fillId="42" borderId="0" applyNumberFormat="0" applyBorder="0" applyAlignment="0" applyProtection="0"/>
    <xf numFmtId="173" fontId="37" fillId="42" borderId="0" applyNumberFormat="0" applyBorder="0" applyAlignment="0" applyProtection="0"/>
    <xf numFmtId="173" fontId="16" fillId="15" borderId="0" applyNumberFormat="0" applyBorder="0" applyAlignment="0" applyProtection="0"/>
    <xf numFmtId="0" fontId="37" fillId="42" borderId="0" applyNumberFormat="0" applyBorder="0" applyAlignment="0" applyProtection="0"/>
    <xf numFmtId="173" fontId="37" fillId="42" borderId="0" applyNumberFormat="0" applyBorder="0" applyAlignment="0" applyProtection="0"/>
    <xf numFmtId="173" fontId="37" fillId="42" borderId="0" applyNumberFormat="0" applyBorder="0" applyAlignment="0" applyProtection="0"/>
    <xf numFmtId="173" fontId="37" fillId="42" borderId="0" applyNumberFormat="0" applyBorder="0" applyAlignment="0" applyProtection="0"/>
    <xf numFmtId="173" fontId="37" fillId="42" borderId="0" applyNumberFormat="0" applyBorder="0" applyAlignment="0" applyProtection="0"/>
    <xf numFmtId="173" fontId="37" fillId="42" borderId="0" applyNumberFormat="0" applyBorder="0" applyAlignment="0" applyProtection="0"/>
    <xf numFmtId="173" fontId="37" fillId="42" borderId="0" applyNumberFormat="0" applyBorder="0" applyAlignment="0" applyProtection="0"/>
    <xf numFmtId="173" fontId="37" fillId="42" borderId="0" applyNumberFormat="0" applyBorder="0" applyAlignment="0" applyProtection="0"/>
    <xf numFmtId="173" fontId="37" fillId="43" borderId="0" applyNumberFormat="0" applyBorder="0" applyAlignment="0" applyProtection="0"/>
    <xf numFmtId="173" fontId="36" fillId="43" borderId="0" applyNumberFormat="0" applyBorder="0" applyAlignment="0" applyProtection="0"/>
    <xf numFmtId="173" fontId="37" fillId="43" borderId="0" applyNumberFormat="0" applyBorder="0" applyAlignment="0" applyProtection="0"/>
    <xf numFmtId="0" fontId="36" fillId="43" borderId="0" applyNumberFormat="0" applyBorder="0" applyAlignment="0" applyProtection="0"/>
    <xf numFmtId="0" fontId="37" fillId="43" borderId="0" applyNumberFormat="0" applyBorder="0" applyAlignment="0" applyProtection="0"/>
    <xf numFmtId="173" fontId="37" fillId="43" borderId="0" applyNumberFormat="0" applyBorder="0" applyAlignment="0" applyProtection="0"/>
    <xf numFmtId="173" fontId="37" fillId="43" borderId="0" applyNumberFormat="0" applyBorder="0" applyAlignment="0" applyProtection="0"/>
    <xf numFmtId="173" fontId="37" fillId="43" borderId="0" applyNumberFormat="0" applyBorder="0" applyAlignment="0" applyProtection="0"/>
    <xf numFmtId="173" fontId="16" fillId="16" borderId="0" applyNumberFormat="0" applyBorder="0" applyAlignment="0" applyProtection="0"/>
    <xf numFmtId="0" fontId="37" fillId="43" borderId="0" applyNumberFormat="0" applyBorder="0" applyAlignment="0" applyProtection="0"/>
    <xf numFmtId="173" fontId="37" fillId="43" borderId="0" applyNumberFormat="0" applyBorder="0" applyAlignment="0" applyProtection="0"/>
    <xf numFmtId="173" fontId="37" fillId="43" borderId="0" applyNumberFormat="0" applyBorder="0" applyAlignment="0" applyProtection="0"/>
    <xf numFmtId="173" fontId="37" fillId="43" borderId="0" applyNumberFormat="0" applyBorder="0" applyAlignment="0" applyProtection="0"/>
    <xf numFmtId="173" fontId="37" fillId="43" borderId="0" applyNumberFormat="0" applyBorder="0" applyAlignment="0" applyProtection="0"/>
    <xf numFmtId="173" fontId="37" fillId="43" borderId="0" applyNumberFormat="0" applyBorder="0" applyAlignment="0" applyProtection="0"/>
    <xf numFmtId="173" fontId="37" fillId="43" borderId="0" applyNumberFormat="0" applyBorder="0" applyAlignment="0" applyProtection="0"/>
    <xf numFmtId="173" fontId="37" fillId="43" borderId="0" applyNumberFormat="0" applyBorder="0" applyAlignment="0" applyProtection="0"/>
    <xf numFmtId="173" fontId="37" fillId="44" borderId="0" applyNumberFormat="0" applyBorder="0" applyAlignment="0" applyProtection="0"/>
    <xf numFmtId="173" fontId="36" fillId="44" borderId="0" applyNumberFormat="0" applyBorder="0" applyAlignment="0" applyProtection="0"/>
    <xf numFmtId="173" fontId="37" fillId="44" borderId="0" applyNumberFormat="0" applyBorder="0" applyAlignment="0" applyProtection="0"/>
    <xf numFmtId="0" fontId="36" fillId="44" borderId="0" applyNumberFormat="0" applyBorder="0" applyAlignment="0" applyProtection="0"/>
    <xf numFmtId="0" fontId="37" fillId="44" borderId="0" applyNumberFormat="0" applyBorder="0" applyAlignment="0" applyProtection="0"/>
    <xf numFmtId="173" fontId="37" fillId="44" borderId="0" applyNumberFormat="0" applyBorder="0" applyAlignment="0" applyProtection="0"/>
    <xf numFmtId="173" fontId="37" fillId="44" borderId="0" applyNumberFormat="0" applyBorder="0" applyAlignment="0" applyProtection="0"/>
    <xf numFmtId="173" fontId="37" fillId="44" borderId="0" applyNumberFormat="0" applyBorder="0" applyAlignment="0" applyProtection="0"/>
    <xf numFmtId="173" fontId="16" fillId="11" borderId="0" applyNumberFormat="0" applyBorder="0" applyAlignment="0" applyProtection="0"/>
    <xf numFmtId="0" fontId="37" fillId="44" borderId="0" applyNumberFormat="0" applyBorder="0" applyAlignment="0" applyProtection="0"/>
    <xf numFmtId="173" fontId="37" fillId="44" borderId="0" applyNumberFormat="0" applyBorder="0" applyAlignment="0" applyProtection="0"/>
    <xf numFmtId="173" fontId="37" fillId="44" borderId="0" applyNumberFormat="0" applyBorder="0" applyAlignment="0" applyProtection="0"/>
    <xf numFmtId="173" fontId="37" fillId="44" borderId="0" applyNumberFormat="0" applyBorder="0" applyAlignment="0" applyProtection="0"/>
    <xf numFmtId="173" fontId="37" fillId="44" borderId="0" applyNumberFormat="0" applyBorder="0" applyAlignment="0" applyProtection="0"/>
    <xf numFmtId="173" fontId="37" fillId="44" borderId="0" applyNumberFormat="0" applyBorder="0" applyAlignment="0" applyProtection="0"/>
    <xf numFmtId="173" fontId="37" fillId="44" borderId="0" applyNumberFormat="0" applyBorder="0" applyAlignment="0" applyProtection="0"/>
    <xf numFmtId="173" fontId="37" fillId="44" borderId="0" applyNumberFormat="0" applyBorder="0" applyAlignment="0" applyProtection="0"/>
    <xf numFmtId="173" fontId="37" fillId="45" borderId="0" applyNumberFormat="0" applyBorder="0" applyAlignment="0" applyProtection="0"/>
    <xf numFmtId="173" fontId="36" fillId="45" borderId="0" applyNumberFormat="0" applyBorder="0" applyAlignment="0" applyProtection="0"/>
    <xf numFmtId="173" fontId="37" fillId="45" borderId="0" applyNumberFormat="0" applyBorder="0" applyAlignment="0" applyProtection="0"/>
    <xf numFmtId="0" fontId="36" fillId="45" borderId="0" applyNumberFormat="0" applyBorder="0" applyAlignment="0" applyProtection="0"/>
    <xf numFmtId="0" fontId="37" fillId="45" borderId="0" applyNumberFormat="0" applyBorder="0" applyAlignment="0" applyProtection="0"/>
    <xf numFmtId="173" fontId="37" fillId="45" borderId="0" applyNumberFormat="0" applyBorder="0" applyAlignment="0" applyProtection="0"/>
    <xf numFmtId="173" fontId="37" fillId="45" borderId="0" applyNumberFormat="0" applyBorder="0" applyAlignment="0" applyProtection="0"/>
    <xf numFmtId="173" fontId="37" fillId="45" borderId="0" applyNumberFormat="0" applyBorder="0" applyAlignment="0" applyProtection="0"/>
    <xf numFmtId="173" fontId="16" fillId="17" borderId="0" applyNumberFormat="0" applyBorder="0" applyAlignment="0" applyProtection="0"/>
    <xf numFmtId="0" fontId="37" fillId="45" borderId="0" applyNumberFormat="0" applyBorder="0" applyAlignment="0" applyProtection="0"/>
    <xf numFmtId="173" fontId="37" fillId="45" borderId="0" applyNumberFormat="0" applyBorder="0" applyAlignment="0" applyProtection="0"/>
    <xf numFmtId="173" fontId="37" fillId="45" borderId="0" applyNumberFormat="0" applyBorder="0" applyAlignment="0" applyProtection="0"/>
    <xf numFmtId="173" fontId="37" fillId="45" borderId="0" applyNumberFormat="0" applyBorder="0" applyAlignment="0" applyProtection="0"/>
    <xf numFmtId="173" fontId="37" fillId="45" borderId="0" applyNumberFormat="0" applyBorder="0" applyAlignment="0" applyProtection="0"/>
    <xf numFmtId="173" fontId="37" fillId="45" borderId="0" applyNumberFormat="0" applyBorder="0" applyAlignment="0" applyProtection="0"/>
    <xf numFmtId="173" fontId="37" fillId="45" borderId="0" applyNumberFormat="0" applyBorder="0" applyAlignment="0" applyProtection="0"/>
    <xf numFmtId="173" fontId="37" fillId="45" borderId="0" applyNumberFormat="0" applyBorder="0" applyAlignment="0" applyProtection="0"/>
    <xf numFmtId="173" fontId="50" fillId="46" borderId="22" applyNumberFormat="0" applyAlignment="0" applyProtection="0"/>
    <xf numFmtId="173" fontId="49" fillId="46" borderId="22" applyNumberFormat="0" applyAlignment="0" applyProtection="0"/>
    <xf numFmtId="173" fontId="50" fillId="46" borderId="22" applyNumberFormat="0" applyAlignment="0" applyProtection="0"/>
    <xf numFmtId="0" fontId="49" fillId="46" borderId="22" applyNumberFormat="0" applyAlignment="0" applyProtection="0"/>
    <xf numFmtId="0" fontId="50" fillId="46" borderId="22" applyNumberFormat="0" applyAlignment="0" applyProtection="0"/>
    <xf numFmtId="173" fontId="50" fillId="46" borderId="22" applyNumberFormat="0" applyAlignment="0" applyProtection="0"/>
    <xf numFmtId="173" fontId="50" fillId="46" borderId="22" applyNumberFormat="0" applyAlignment="0" applyProtection="0"/>
    <xf numFmtId="173" fontId="50" fillId="46" borderId="22" applyNumberFormat="0" applyAlignment="0" applyProtection="0"/>
    <xf numFmtId="173" fontId="21" fillId="10" borderId="1" applyNumberFormat="0" applyAlignment="0" applyProtection="0"/>
    <xf numFmtId="0" fontId="50" fillId="46" borderId="22" applyNumberFormat="0" applyAlignment="0" applyProtection="0"/>
    <xf numFmtId="173" fontId="50" fillId="46" borderId="22" applyNumberFormat="0" applyAlignment="0" applyProtection="0"/>
    <xf numFmtId="173" fontId="50" fillId="46" borderId="22" applyNumberFormat="0" applyAlignment="0" applyProtection="0"/>
    <xf numFmtId="173" fontId="50" fillId="46" borderId="22" applyNumberFormat="0" applyAlignment="0" applyProtection="0"/>
    <xf numFmtId="173" fontId="50" fillId="46" borderId="22" applyNumberFormat="0" applyAlignment="0" applyProtection="0"/>
    <xf numFmtId="173" fontId="50" fillId="46" borderId="22" applyNumberFormat="0" applyAlignment="0" applyProtection="0"/>
    <xf numFmtId="173" fontId="50" fillId="46" borderId="22" applyNumberFormat="0" applyAlignment="0" applyProtection="0"/>
    <xf numFmtId="173" fontId="50" fillId="46" borderId="22" applyNumberFormat="0" applyAlignment="0" applyProtection="0"/>
    <xf numFmtId="0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73" fontId="52" fillId="47" borderId="0" applyNumberFormat="0" applyBorder="0" applyAlignment="0" applyProtection="0"/>
    <xf numFmtId="173" fontId="51" fillId="47" borderId="0" applyNumberFormat="0" applyBorder="0" applyAlignment="0" applyProtection="0"/>
    <xf numFmtId="173" fontId="52" fillId="47" borderId="0" applyNumberFormat="0" applyBorder="0" applyAlignment="0" applyProtection="0"/>
    <xf numFmtId="0" fontId="51" fillId="47" borderId="0" applyNumberFormat="0" applyBorder="0" applyAlignment="0" applyProtection="0"/>
    <xf numFmtId="0" fontId="52" fillId="47" borderId="0" applyNumberFormat="0" applyBorder="0" applyAlignment="0" applyProtection="0"/>
    <xf numFmtId="173" fontId="52" fillId="47" borderId="0" applyNumberFormat="0" applyBorder="0" applyAlignment="0" applyProtection="0"/>
    <xf numFmtId="173" fontId="52" fillId="47" borderId="0" applyNumberFormat="0" applyBorder="0" applyAlignment="0" applyProtection="0"/>
    <xf numFmtId="173" fontId="52" fillId="47" borderId="0" applyNumberFormat="0" applyBorder="0" applyAlignment="0" applyProtection="0"/>
    <xf numFmtId="173" fontId="22" fillId="3" borderId="0" applyNumberFormat="0" applyBorder="0" applyAlignment="0" applyProtection="0"/>
    <xf numFmtId="0" fontId="52" fillId="47" borderId="0" applyNumberFormat="0" applyBorder="0" applyAlignment="0" applyProtection="0"/>
    <xf numFmtId="173" fontId="52" fillId="47" borderId="0" applyNumberFormat="0" applyBorder="0" applyAlignment="0" applyProtection="0"/>
    <xf numFmtId="173" fontId="52" fillId="47" borderId="0" applyNumberFormat="0" applyBorder="0" applyAlignment="0" applyProtection="0"/>
    <xf numFmtId="173" fontId="52" fillId="47" borderId="0" applyNumberFormat="0" applyBorder="0" applyAlignment="0" applyProtection="0"/>
    <xf numFmtId="173" fontId="52" fillId="47" borderId="0" applyNumberFormat="0" applyBorder="0" applyAlignment="0" applyProtection="0"/>
    <xf numFmtId="173" fontId="52" fillId="47" borderId="0" applyNumberFormat="0" applyBorder="0" applyAlignment="0" applyProtection="0"/>
    <xf numFmtId="173" fontId="52" fillId="47" borderId="0" applyNumberFormat="0" applyBorder="0" applyAlignment="0" applyProtection="0"/>
    <xf numFmtId="173" fontId="52" fillId="47" borderId="0" applyNumberFormat="0" applyBorder="0" applyAlignment="0" applyProtection="0"/>
    <xf numFmtId="167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72" fontId="2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72" fontId="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72" fontId="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72" fontId="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28" fillId="0" borderId="0" applyFont="0" applyFill="0" applyBorder="0" applyAlignment="0" applyProtection="0"/>
    <xf numFmtId="172" fontId="2" fillId="0" borderId="0" applyFont="0" applyFill="0" applyBorder="0" applyAlignment="0" applyProtection="0"/>
    <xf numFmtId="166" fontId="28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44" fontId="12" fillId="0" borderId="0" applyFont="0" applyFill="0" applyBorder="0" applyAlignment="0" applyProtection="0"/>
    <xf numFmtId="173" fontId="54" fillId="48" borderId="0" applyNumberFormat="0" applyBorder="0" applyAlignment="0" applyProtection="0"/>
    <xf numFmtId="173" fontId="53" fillId="48" borderId="0" applyNumberFormat="0" applyBorder="0" applyAlignment="0" applyProtection="0"/>
    <xf numFmtId="173" fontId="54" fillId="48" borderId="0" applyNumberFormat="0" applyBorder="0" applyAlignment="0" applyProtection="0"/>
    <xf numFmtId="0" fontId="53" fillId="48" borderId="0" applyNumberFormat="0" applyBorder="0" applyAlignment="0" applyProtection="0"/>
    <xf numFmtId="0" fontId="54" fillId="48" borderId="0" applyNumberFormat="0" applyBorder="0" applyAlignment="0" applyProtection="0"/>
    <xf numFmtId="173" fontId="54" fillId="48" borderId="0" applyNumberFormat="0" applyBorder="0" applyAlignment="0" applyProtection="0"/>
    <xf numFmtId="173" fontId="54" fillId="48" borderId="0" applyNumberFormat="0" applyBorder="0" applyAlignment="0" applyProtection="0"/>
    <xf numFmtId="173" fontId="54" fillId="48" borderId="0" applyNumberFormat="0" applyBorder="0" applyAlignment="0" applyProtection="0"/>
    <xf numFmtId="173" fontId="23" fillId="10" borderId="0" applyNumberFormat="0" applyBorder="0" applyAlignment="0" applyProtection="0"/>
    <xf numFmtId="0" fontId="54" fillId="48" borderId="0" applyNumberFormat="0" applyBorder="0" applyAlignment="0" applyProtection="0"/>
    <xf numFmtId="173" fontId="54" fillId="48" borderId="0" applyNumberFormat="0" applyBorder="0" applyAlignment="0" applyProtection="0"/>
    <xf numFmtId="173" fontId="54" fillId="48" borderId="0" applyNumberFormat="0" applyBorder="0" applyAlignment="0" applyProtection="0"/>
    <xf numFmtId="173" fontId="54" fillId="48" borderId="0" applyNumberFormat="0" applyBorder="0" applyAlignment="0" applyProtection="0"/>
    <xf numFmtId="173" fontId="54" fillId="48" borderId="0" applyNumberFormat="0" applyBorder="0" applyAlignment="0" applyProtection="0"/>
    <xf numFmtId="173" fontId="54" fillId="48" borderId="0" applyNumberFormat="0" applyBorder="0" applyAlignment="0" applyProtection="0"/>
    <xf numFmtId="173" fontId="54" fillId="48" borderId="0" applyNumberFormat="0" applyBorder="0" applyAlignment="0" applyProtection="0"/>
    <xf numFmtId="173" fontId="54" fillId="48" borderId="0" applyNumberFormat="0" applyBorder="0" applyAlignment="0" applyProtection="0"/>
    <xf numFmtId="0" fontId="1" fillId="0" borderId="0"/>
    <xf numFmtId="0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35" fillId="0" borderId="0"/>
    <xf numFmtId="173" fontId="35" fillId="0" borderId="0"/>
    <xf numFmtId="173" fontId="35" fillId="0" borderId="0"/>
    <xf numFmtId="173" fontId="35" fillId="0" borderId="0"/>
    <xf numFmtId="173" fontId="35" fillId="0" borderId="0"/>
    <xf numFmtId="173" fontId="35" fillId="0" borderId="0"/>
    <xf numFmtId="173" fontId="35" fillId="0" borderId="0"/>
    <xf numFmtId="173" fontId="35" fillId="0" borderId="0"/>
    <xf numFmtId="173" fontId="35" fillId="0" borderId="0"/>
    <xf numFmtId="173" fontId="35" fillId="0" borderId="0"/>
    <xf numFmtId="0" fontId="1" fillId="0" borderId="0"/>
    <xf numFmtId="0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35" fillId="0" borderId="0"/>
    <xf numFmtId="173" fontId="35" fillId="0" borderId="0"/>
    <xf numFmtId="173" fontId="35" fillId="0" borderId="0"/>
    <xf numFmtId="173" fontId="35" fillId="0" borderId="0"/>
    <xf numFmtId="173" fontId="35" fillId="0" borderId="0"/>
    <xf numFmtId="173" fontId="35" fillId="0" borderId="0"/>
    <xf numFmtId="173" fontId="35" fillId="0" borderId="0"/>
    <xf numFmtId="173" fontId="35" fillId="0" borderId="0"/>
    <xf numFmtId="173" fontId="35" fillId="0" borderId="0"/>
    <xf numFmtId="173" fontId="35" fillId="0" borderId="0"/>
    <xf numFmtId="0" fontId="1" fillId="0" borderId="0"/>
    <xf numFmtId="0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35" fillId="0" borderId="0"/>
    <xf numFmtId="173" fontId="35" fillId="0" borderId="0"/>
    <xf numFmtId="173" fontId="35" fillId="0" borderId="0"/>
    <xf numFmtId="173" fontId="35" fillId="0" borderId="0"/>
    <xf numFmtId="173" fontId="35" fillId="0" borderId="0"/>
    <xf numFmtId="173" fontId="35" fillId="0" borderId="0"/>
    <xf numFmtId="173" fontId="35" fillId="0" borderId="0"/>
    <xf numFmtId="173" fontId="35" fillId="0" borderId="0"/>
    <xf numFmtId="173" fontId="35" fillId="0" borderId="0"/>
    <xf numFmtId="173" fontId="35" fillId="0" borderId="0"/>
    <xf numFmtId="0" fontId="1" fillId="0" borderId="0"/>
    <xf numFmtId="0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35" fillId="0" borderId="0"/>
    <xf numFmtId="173" fontId="35" fillId="0" borderId="0"/>
    <xf numFmtId="173" fontId="35" fillId="0" borderId="0"/>
    <xf numFmtId="173" fontId="35" fillId="0" borderId="0"/>
    <xf numFmtId="173" fontId="35" fillId="0" borderId="0"/>
    <xf numFmtId="173" fontId="35" fillId="0" borderId="0"/>
    <xf numFmtId="173" fontId="35" fillId="0" borderId="0"/>
    <xf numFmtId="173" fontId="35" fillId="0" borderId="0"/>
    <xf numFmtId="173" fontId="35" fillId="0" borderId="0"/>
    <xf numFmtId="173" fontId="34" fillId="0" borderId="0"/>
    <xf numFmtId="0" fontId="1" fillId="0" borderId="0"/>
    <xf numFmtId="0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34" fillId="0" borderId="0"/>
    <xf numFmtId="173" fontId="34" fillId="0" borderId="0"/>
    <xf numFmtId="173" fontId="34" fillId="0" borderId="0"/>
    <xf numFmtId="173" fontId="34" fillId="0" borderId="0"/>
    <xf numFmtId="173" fontId="34" fillId="0" borderId="0"/>
    <xf numFmtId="173" fontId="34" fillId="0" borderId="0"/>
    <xf numFmtId="173" fontId="34" fillId="0" borderId="0"/>
    <xf numFmtId="173" fontId="34" fillId="0" borderId="0"/>
    <xf numFmtId="173" fontId="34" fillId="0" borderId="0"/>
    <xf numFmtId="173" fontId="34" fillId="0" borderId="0"/>
    <xf numFmtId="0" fontId="1" fillId="0" borderId="0"/>
    <xf numFmtId="0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34" fillId="0" borderId="0"/>
    <xf numFmtId="173" fontId="34" fillId="0" borderId="0"/>
    <xf numFmtId="173" fontId="34" fillId="0" borderId="0"/>
    <xf numFmtId="173" fontId="34" fillId="0" borderId="0"/>
    <xf numFmtId="173" fontId="34" fillId="0" borderId="0"/>
    <xf numFmtId="173" fontId="34" fillId="0" borderId="0"/>
    <xf numFmtId="173" fontId="34" fillId="0" borderId="0"/>
    <xf numFmtId="173" fontId="34" fillId="0" borderId="0"/>
    <xf numFmtId="173" fontId="34" fillId="0" borderId="0"/>
    <xf numFmtId="173" fontId="34" fillId="0" borderId="0"/>
    <xf numFmtId="0" fontId="1" fillId="0" borderId="0"/>
    <xf numFmtId="0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34" fillId="0" borderId="0"/>
    <xf numFmtId="173" fontId="34" fillId="0" borderId="0"/>
    <xf numFmtId="173" fontId="34" fillId="0" borderId="0"/>
    <xf numFmtId="173" fontId="34" fillId="0" borderId="0"/>
    <xf numFmtId="173" fontId="2" fillId="0" borderId="0"/>
    <xf numFmtId="0" fontId="34" fillId="0" borderId="0"/>
    <xf numFmtId="173" fontId="2" fillId="0" borderId="0"/>
    <xf numFmtId="0" fontId="34" fillId="0" borderId="0"/>
    <xf numFmtId="173" fontId="2" fillId="0" borderId="0"/>
    <xf numFmtId="0" fontId="34" fillId="0" borderId="0"/>
    <xf numFmtId="173" fontId="2" fillId="0" borderId="0"/>
    <xf numFmtId="0" fontId="34" fillId="0" borderId="0"/>
    <xf numFmtId="0" fontId="34" fillId="0" borderId="0"/>
    <xf numFmtId="0" fontId="34" fillId="0" borderId="0"/>
    <xf numFmtId="0" fontId="35" fillId="0" borderId="0"/>
    <xf numFmtId="173" fontId="35" fillId="0" borderId="0"/>
    <xf numFmtId="173" fontId="35" fillId="0" borderId="0"/>
    <xf numFmtId="173" fontId="15" fillId="0" borderId="0"/>
    <xf numFmtId="173" fontId="35" fillId="0" borderId="0"/>
    <xf numFmtId="173" fontId="35" fillId="0" borderId="0"/>
    <xf numFmtId="173" fontId="15" fillId="0" borderId="0"/>
    <xf numFmtId="173" fontId="35" fillId="0" borderId="0"/>
    <xf numFmtId="173" fontId="35" fillId="0" borderId="0"/>
    <xf numFmtId="173" fontId="15" fillId="0" borderId="0"/>
    <xf numFmtId="173" fontId="35" fillId="0" borderId="0"/>
    <xf numFmtId="173" fontId="35" fillId="0" borderId="0"/>
    <xf numFmtId="173" fontId="15" fillId="0" borderId="0"/>
    <xf numFmtId="0" fontId="34" fillId="0" borderId="0"/>
    <xf numFmtId="0" fontId="34" fillId="0" borderId="0"/>
    <xf numFmtId="173" fontId="2" fillId="0" borderId="0"/>
    <xf numFmtId="0" fontId="2" fillId="0" borderId="0"/>
    <xf numFmtId="0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0" fontId="35" fillId="0" borderId="0"/>
    <xf numFmtId="173" fontId="35" fillId="0" borderId="0"/>
    <xf numFmtId="173" fontId="35" fillId="0" borderId="0"/>
    <xf numFmtId="173" fontId="15" fillId="0" borderId="0"/>
    <xf numFmtId="173" fontId="35" fillId="0" borderId="0"/>
    <xf numFmtId="173" fontId="35" fillId="0" borderId="0"/>
    <xf numFmtId="173" fontId="15" fillId="0" borderId="0"/>
    <xf numFmtId="173" fontId="35" fillId="0" borderId="0"/>
    <xf numFmtId="173" fontId="35" fillId="0" borderId="0"/>
    <xf numFmtId="173" fontId="15" fillId="0" borderId="0"/>
    <xf numFmtId="173" fontId="35" fillId="0" borderId="0"/>
    <xf numFmtId="173" fontId="35" fillId="0" borderId="0"/>
    <xf numFmtId="173" fontId="15" fillId="0" borderId="0"/>
    <xf numFmtId="0" fontId="1" fillId="0" borderId="0"/>
    <xf numFmtId="0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0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0" fontId="35" fillId="0" borderId="0"/>
    <xf numFmtId="173" fontId="35" fillId="0" borderId="0"/>
    <xf numFmtId="173" fontId="35" fillId="0" borderId="0"/>
    <xf numFmtId="173" fontId="15" fillId="0" borderId="0"/>
    <xf numFmtId="173" fontId="35" fillId="0" borderId="0"/>
    <xf numFmtId="173" fontId="35" fillId="0" borderId="0"/>
    <xf numFmtId="173" fontId="15" fillId="0" borderId="0"/>
    <xf numFmtId="173" fontId="35" fillId="0" borderId="0"/>
    <xf numFmtId="173" fontId="35" fillId="0" borderId="0"/>
    <xf numFmtId="173" fontId="15" fillId="0" borderId="0"/>
    <xf numFmtId="173" fontId="35" fillId="0" borderId="0"/>
    <xf numFmtId="173" fontId="35" fillId="0" borderId="0"/>
    <xf numFmtId="173" fontId="15" fillId="0" borderId="0"/>
    <xf numFmtId="0" fontId="35" fillId="0" borderId="0"/>
    <xf numFmtId="173" fontId="35" fillId="0" borderId="0"/>
    <xf numFmtId="173" fontId="35" fillId="0" borderId="0"/>
    <xf numFmtId="173" fontId="15" fillId="0" borderId="0"/>
    <xf numFmtId="173" fontId="35" fillId="0" borderId="0"/>
    <xf numFmtId="173" fontId="35" fillId="0" borderId="0"/>
    <xf numFmtId="173" fontId="15" fillId="0" borderId="0"/>
    <xf numFmtId="173" fontId="35" fillId="0" borderId="0"/>
    <xf numFmtId="173" fontId="35" fillId="0" borderId="0"/>
    <xf numFmtId="173" fontId="15" fillId="0" borderId="0"/>
    <xf numFmtId="173" fontId="35" fillId="0" borderId="0"/>
    <xf numFmtId="173" fontId="35" fillId="0" borderId="0"/>
    <xf numFmtId="173" fontId="15" fillId="0" borderId="0"/>
    <xf numFmtId="0" fontId="35" fillId="0" borderId="0"/>
    <xf numFmtId="173" fontId="35" fillId="0" borderId="0"/>
    <xf numFmtId="173" fontId="35" fillId="0" borderId="0"/>
    <xf numFmtId="173" fontId="15" fillId="0" borderId="0"/>
    <xf numFmtId="0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35" fillId="0" borderId="0"/>
    <xf numFmtId="173" fontId="35" fillId="0" borderId="0"/>
    <xf numFmtId="173" fontId="15" fillId="0" borderId="0"/>
    <xf numFmtId="173" fontId="35" fillId="0" borderId="0"/>
    <xf numFmtId="173" fontId="35" fillId="0" borderId="0"/>
    <xf numFmtId="173" fontId="15" fillId="0" borderId="0"/>
    <xf numFmtId="173" fontId="35" fillId="0" borderId="0"/>
    <xf numFmtId="173" fontId="35" fillId="0" borderId="0"/>
    <xf numFmtId="173" fontId="15" fillId="0" borderId="0"/>
    <xf numFmtId="0" fontId="1" fillId="0" borderId="0"/>
    <xf numFmtId="0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35" fillId="0" borderId="0"/>
    <xf numFmtId="173" fontId="35" fillId="0" borderId="0"/>
    <xf numFmtId="173" fontId="15" fillId="0" borderId="0"/>
    <xf numFmtId="173" fontId="35" fillId="0" borderId="0"/>
    <xf numFmtId="173" fontId="35" fillId="0" borderId="0"/>
    <xf numFmtId="173" fontId="15" fillId="0" borderId="0"/>
    <xf numFmtId="173" fontId="35" fillId="0" borderId="0"/>
    <xf numFmtId="173" fontId="35" fillId="0" borderId="0"/>
    <xf numFmtId="173" fontId="15" fillId="0" borderId="0"/>
    <xf numFmtId="173" fontId="35" fillId="0" borderId="0"/>
    <xf numFmtId="173" fontId="35" fillId="0" borderId="0"/>
    <xf numFmtId="173" fontId="15" fillId="0" borderId="0"/>
    <xf numFmtId="173" fontId="35" fillId="0" borderId="0"/>
    <xf numFmtId="173" fontId="35" fillId="0" borderId="0"/>
    <xf numFmtId="173" fontId="15" fillId="0" borderId="0"/>
    <xf numFmtId="173" fontId="35" fillId="0" borderId="0"/>
    <xf numFmtId="173" fontId="35" fillId="0" borderId="0"/>
    <xf numFmtId="173" fontId="15" fillId="0" borderId="0"/>
    <xf numFmtId="173" fontId="35" fillId="0" borderId="0"/>
    <xf numFmtId="173" fontId="35" fillId="0" borderId="0"/>
    <xf numFmtId="173" fontId="15" fillId="0" borderId="0"/>
    <xf numFmtId="173" fontId="35" fillId="0" borderId="0"/>
    <xf numFmtId="173" fontId="35" fillId="0" borderId="0"/>
    <xf numFmtId="173" fontId="15" fillId="0" borderId="0"/>
    <xf numFmtId="173" fontId="35" fillId="0" borderId="0"/>
    <xf numFmtId="173" fontId="35" fillId="0" borderId="0"/>
    <xf numFmtId="173" fontId="15" fillId="0" borderId="0"/>
    <xf numFmtId="173" fontId="35" fillId="0" borderId="0"/>
    <xf numFmtId="173" fontId="35" fillId="0" borderId="0"/>
    <xf numFmtId="173" fontId="15" fillId="0" borderId="0"/>
    <xf numFmtId="0" fontId="1" fillId="0" borderId="0"/>
    <xf numFmtId="0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35" fillId="0" borderId="0"/>
    <xf numFmtId="173" fontId="35" fillId="0" borderId="0"/>
    <xf numFmtId="173" fontId="15" fillId="0" borderId="0"/>
    <xf numFmtId="173" fontId="35" fillId="0" borderId="0"/>
    <xf numFmtId="173" fontId="35" fillId="0" borderId="0"/>
    <xf numFmtId="173" fontId="15" fillId="0" borderId="0"/>
    <xf numFmtId="173" fontId="35" fillId="0" borderId="0"/>
    <xf numFmtId="173" fontId="35" fillId="0" borderId="0"/>
    <xf numFmtId="173" fontId="15" fillId="0" borderId="0"/>
    <xf numFmtId="173" fontId="35" fillId="0" borderId="0"/>
    <xf numFmtId="173" fontId="35" fillId="0" borderId="0"/>
    <xf numFmtId="173" fontId="15" fillId="0" borderId="0"/>
    <xf numFmtId="173" fontId="35" fillId="0" borderId="0"/>
    <xf numFmtId="173" fontId="35" fillId="0" borderId="0"/>
    <xf numFmtId="173" fontId="15" fillId="0" borderId="0"/>
    <xf numFmtId="173" fontId="35" fillId="0" borderId="0"/>
    <xf numFmtId="173" fontId="35" fillId="0" borderId="0"/>
    <xf numFmtId="173" fontId="15" fillId="0" borderId="0"/>
    <xf numFmtId="173" fontId="35" fillId="0" borderId="0"/>
    <xf numFmtId="173" fontId="35" fillId="0" borderId="0"/>
    <xf numFmtId="173" fontId="15" fillId="0" borderId="0"/>
    <xf numFmtId="173" fontId="35" fillId="0" borderId="0"/>
    <xf numFmtId="173" fontId="35" fillId="0" borderId="0"/>
    <xf numFmtId="173" fontId="15" fillId="0" borderId="0"/>
    <xf numFmtId="173" fontId="35" fillId="0" borderId="0"/>
    <xf numFmtId="173" fontId="35" fillId="0" borderId="0"/>
    <xf numFmtId="173" fontId="15" fillId="0" borderId="0"/>
    <xf numFmtId="173" fontId="35" fillId="0" borderId="0"/>
    <xf numFmtId="173" fontId="35" fillId="0" borderId="0"/>
    <xf numFmtId="173" fontId="15" fillId="0" borderId="0"/>
    <xf numFmtId="0" fontId="1" fillId="0" borderId="0"/>
    <xf numFmtId="0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35" fillId="0" borderId="0"/>
    <xf numFmtId="173" fontId="35" fillId="0" borderId="0"/>
    <xf numFmtId="173" fontId="15" fillId="0" borderId="0"/>
    <xf numFmtId="173" fontId="35" fillId="0" borderId="0"/>
    <xf numFmtId="173" fontId="35" fillId="0" borderId="0"/>
    <xf numFmtId="173" fontId="15" fillId="0" borderId="0"/>
    <xf numFmtId="173" fontId="35" fillId="0" borderId="0"/>
    <xf numFmtId="173" fontId="35" fillId="0" borderId="0"/>
    <xf numFmtId="173" fontId="15" fillId="0" borderId="0"/>
    <xf numFmtId="173" fontId="35" fillId="0" borderId="0"/>
    <xf numFmtId="173" fontId="35" fillId="0" borderId="0"/>
    <xf numFmtId="173" fontId="15" fillId="0" borderId="0"/>
    <xf numFmtId="173" fontId="35" fillId="0" borderId="0"/>
    <xf numFmtId="173" fontId="35" fillId="0" borderId="0"/>
    <xf numFmtId="173" fontId="15" fillId="0" borderId="0"/>
    <xf numFmtId="173" fontId="35" fillId="0" borderId="0"/>
    <xf numFmtId="173" fontId="35" fillId="0" borderId="0"/>
    <xf numFmtId="173" fontId="15" fillId="0" borderId="0"/>
    <xf numFmtId="173" fontId="35" fillId="0" borderId="0"/>
    <xf numFmtId="173" fontId="35" fillId="0" borderId="0"/>
    <xf numFmtId="173" fontId="15" fillId="0" borderId="0"/>
    <xf numFmtId="173" fontId="35" fillId="0" borderId="0"/>
    <xf numFmtId="173" fontId="35" fillId="0" borderId="0"/>
    <xf numFmtId="173" fontId="15" fillId="0" borderId="0"/>
    <xf numFmtId="173" fontId="35" fillId="0" borderId="0"/>
    <xf numFmtId="173" fontId="35" fillId="0" borderId="0"/>
    <xf numFmtId="173" fontId="15" fillId="0" borderId="0"/>
    <xf numFmtId="173" fontId="35" fillId="0" borderId="0"/>
    <xf numFmtId="173" fontId="35" fillId="0" borderId="0"/>
    <xf numFmtId="173" fontId="15" fillId="0" borderId="0"/>
    <xf numFmtId="0" fontId="1" fillId="0" borderId="0"/>
    <xf numFmtId="0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35" fillId="0" borderId="0"/>
    <xf numFmtId="173" fontId="35" fillId="0" borderId="0"/>
    <xf numFmtId="173" fontId="15" fillId="0" borderId="0"/>
    <xf numFmtId="173" fontId="35" fillId="0" borderId="0"/>
    <xf numFmtId="173" fontId="35" fillId="0" borderId="0"/>
    <xf numFmtId="173" fontId="15" fillId="0" borderId="0"/>
    <xf numFmtId="173" fontId="35" fillId="0" borderId="0"/>
    <xf numFmtId="173" fontId="35" fillId="0" borderId="0"/>
    <xf numFmtId="173" fontId="15" fillId="0" borderId="0"/>
    <xf numFmtId="173" fontId="35" fillId="0" borderId="0"/>
    <xf numFmtId="173" fontId="35" fillId="0" borderId="0"/>
    <xf numFmtId="173" fontId="15" fillId="0" borderId="0"/>
    <xf numFmtId="173" fontId="35" fillId="0" borderId="0"/>
    <xf numFmtId="173" fontId="35" fillId="0" borderId="0"/>
    <xf numFmtId="173" fontId="15" fillId="0" borderId="0"/>
    <xf numFmtId="173" fontId="35" fillId="0" borderId="0"/>
    <xf numFmtId="173" fontId="35" fillId="0" borderId="0"/>
    <xf numFmtId="173" fontId="15" fillId="0" borderId="0"/>
    <xf numFmtId="173" fontId="35" fillId="0" borderId="0"/>
    <xf numFmtId="173" fontId="35" fillId="0" borderId="0"/>
    <xf numFmtId="173" fontId="15" fillId="0" borderId="0"/>
    <xf numFmtId="173" fontId="35" fillId="0" borderId="0"/>
    <xf numFmtId="173" fontId="35" fillId="0" borderId="0"/>
    <xf numFmtId="173" fontId="15" fillId="0" borderId="0"/>
    <xf numFmtId="173" fontId="35" fillId="0" borderId="0"/>
    <xf numFmtId="173" fontId="35" fillId="0" borderId="0"/>
    <xf numFmtId="173" fontId="15" fillId="0" borderId="0"/>
    <xf numFmtId="173" fontId="35" fillId="0" borderId="0"/>
    <xf numFmtId="173" fontId="35" fillId="0" borderId="0"/>
    <xf numFmtId="173" fontId="15" fillId="0" borderId="0"/>
    <xf numFmtId="0" fontId="1" fillId="0" borderId="0"/>
    <xf numFmtId="0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35" fillId="0" borderId="0"/>
    <xf numFmtId="173" fontId="35" fillId="0" borderId="0"/>
    <xf numFmtId="173" fontId="15" fillId="0" borderId="0"/>
    <xf numFmtId="173" fontId="35" fillId="0" borderId="0"/>
    <xf numFmtId="173" fontId="35" fillId="0" borderId="0"/>
    <xf numFmtId="173" fontId="15" fillId="0" borderId="0"/>
    <xf numFmtId="173" fontId="35" fillId="0" borderId="0"/>
    <xf numFmtId="173" fontId="35" fillId="0" borderId="0"/>
    <xf numFmtId="173" fontId="15" fillId="0" borderId="0"/>
    <xf numFmtId="173" fontId="35" fillId="0" borderId="0"/>
    <xf numFmtId="173" fontId="35" fillId="0" borderId="0"/>
    <xf numFmtId="173" fontId="2" fillId="0" borderId="0"/>
    <xf numFmtId="173" fontId="15" fillId="0" borderId="0"/>
    <xf numFmtId="173" fontId="35" fillId="0" borderId="0"/>
    <xf numFmtId="173" fontId="35" fillId="0" borderId="0"/>
    <xf numFmtId="173" fontId="15" fillId="0" borderId="0"/>
    <xf numFmtId="173" fontId="35" fillId="0" borderId="0"/>
    <xf numFmtId="173" fontId="2" fillId="0" borderId="0"/>
    <xf numFmtId="173" fontId="15" fillId="0" borderId="0"/>
    <xf numFmtId="173" fontId="35" fillId="0" borderId="0"/>
    <xf numFmtId="173" fontId="35" fillId="0" borderId="0"/>
    <xf numFmtId="173" fontId="35" fillId="0" borderId="0"/>
    <xf numFmtId="173" fontId="35" fillId="0" borderId="0"/>
    <xf numFmtId="0" fontId="1" fillId="0" borderId="0"/>
    <xf numFmtId="0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35" fillId="0" borderId="0"/>
    <xf numFmtId="173" fontId="35" fillId="0" borderId="0"/>
    <xf numFmtId="173" fontId="35" fillId="0" borderId="0"/>
    <xf numFmtId="173" fontId="35" fillId="0" borderId="0"/>
    <xf numFmtId="173" fontId="35" fillId="0" borderId="0"/>
    <xf numFmtId="173" fontId="35" fillId="0" borderId="0"/>
    <xf numFmtId="173" fontId="35" fillId="0" borderId="0"/>
    <xf numFmtId="173" fontId="35" fillId="0" borderId="0"/>
    <xf numFmtId="173" fontId="35" fillId="0" borderId="0"/>
    <xf numFmtId="173" fontId="35" fillId="0" borderId="0"/>
    <xf numFmtId="0" fontId="1" fillId="0" borderId="0"/>
    <xf numFmtId="0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35" fillId="0" borderId="0"/>
    <xf numFmtId="173" fontId="35" fillId="0" borderId="0"/>
    <xf numFmtId="173" fontId="35" fillId="0" borderId="0"/>
    <xf numFmtId="173" fontId="35" fillId="0" borderId="0"/>
    <xf numFmtId="173" fontId="35" fillId="0" borderId="0"/>
    <xf numFmtId="173" fontId="35" fillId="0" borderId="0"/>
    <xf numFmtId="173" fontId="35" fillId="0" borderId="0"/>
    <xf numFmtId="173" fontId="35" fillId="0" borderId="0"/>
    <xf numFmtId="173" fontId="35" fillId="0" borderId="0"/>
    <xf numFmtId="173" fontId="35" fillId="0" borderId="0"/>
    <xf numFmtId="0" fontId="1" fillId="6" borderId="4" applyNumberFormat="0" applyFont="0" applyAlignment="0" applyProtection="0"/>
    <xf numFmtId="0" fontId="1" fillId="6" borderId="4" applyNumberFormat="0" applyFont="0" applyAlignment="0" applyProtection="0"/>
    <xf numFmtId="173" fontId="1" fillId="6" borderId="4" applyNumberFormat="0" applyFont="0" applyAlignment="0" applyProtection="0"/>
    <xf numFmtId="173" fontId="1" fillId="6" borderId="4" applyNumberFormat="0" applyFont="0" applyAlignment="0" applyProtection="0"/>
    <xf numFmtId="173" fontId="1" fillId="6" borderId="4" applyNumberFormat="0" applyFont="0" applyAlignment="0" applyProtection="0"/>
    <xf numFmtId="173" fontId="1" fillId="6" borderId="4" applyNumberFormat="0" applyFont="0" applyAlignment="0" applyProtection="0"/>
    <xf numFmtId="173" fontId="1" fillId="6" borderId="4" applyNumberFormat="0" applyFont="0" applyAlignment="0" applyProtection="0"/>
    <xf numFmtId="173" fontId="1" fillId="6" borderId="4" applyNumberFormat="0" applyFont="0" applyAlignment="0" applyProtection="0"/>
    <xf numFmtId="0" fontId="1" fillId="6" borderId="4" applyNumberFormat="0" applyFont="0" applyAlignment="0" applyProtection="0"/>
    <xf numFmtId="0" fontId="1" fillId="6" borderId="4" applyNumberFormat="0" applyFont="0" applyAlignment="0" applyProtection="0"/>
    <xf numFmtId="173" fontId="1" fillId="6" borderId="4" applyNumberFormat="0" applyFont="0" applyAlignment="0" applyProtection="0"/>
    <xf numFmtId="173" fontId="1" fillId="6" borderId="4" applyNumberFormat="0" applyFont="0" applyAlignment="0" applyProtection="0"/>
    <xf numFmtId="173" fontId="1" fillId="6" borderId="4" applyNumberFormat="0" applyFont="0" applyAlignment="0" applyProtection="0"/>
    <xf numFmtId="173" fontId="1" fillId="6" borderId="4" applyNumberFormat="0" applyFont="0" applyAlignment="0" applyProtection="0"/>
    <xf numFmtId="173" fontId="1" fillId="6" borderId="4" applyNumberFormat="0" applyFont="0" applyAlignment="0" applyProtection="0"/>
    <xf numFmtId="173" fontId="1" fillId="6" borderId="4" applyNumberFormat="0" applyFont="0" applyAlignment="0" applyProtection="0"/>
    <xf numFmtId="0" fontId="1" fillId="6" borderId="4" applyNumberFormat="0" applyFont="0" applyAlignment="0" applyProtection="0"/>
    <xf numFmtId="0" fontId="1" fillId="6" borderId="4" applyNumberFormat="0" applyFont="0" applyAlignment="0" applyProtection="0"/>
    <xf numFmtId="173" fontId="1" fillId="6" borderId="4" applyNumberFormat="0" applyFont="0" applyAlignment="0" applyProtection="0"/>
    <xf numFmtId="173" fontId="1" fillId="6" borderId="4" applyNumberFormat="0" applyFont="0" applyAlignment="0" applyProtection="0"/>
    <xf numFmtId="173" fontId="1" fillId="6" borderId="4" applyNumberFormat="0" applyFont="0" applyAlignment="0" applyProtection="0"/>
    <xf numFmtId="173" fontId="1" fillId="6" borderId="4" applyNumberFormat="0" applyFont="0" applyAlignment="0" applyProtection="0"/>
    <xf numFmtId="173" fontId="1" fillId="6" borderId="4" applyNumberFormat="0" applyFont="0" applyAlignment="0" applyProtection="0"/>
    <xf numFmtId="173" fontId="1" fillId="6" borderId="4" applyNumberFormat="0" applyFont="0" applyAlignment="0" applyProtection="0"/>
    <xf numFmtId="0" fontId="1" fillId="6" borderId="4" applyNumberFormat="0" applyFont="0" applyAlignment="0" applyProtection="0"/>
    <xf numFmtId="0" fontId="1" fillId="6" borderId="4" applyNumberFormat="0" applyFont="0" applyAlignment="0" applyProtection="0"/>
    <xf numFmtId="173" fontId="1" fillId="6" borderId="4" applyNumberFormat="0" applyFont="0" applyAlignment="0" applyProtection="0"/>
    <xf numFmtId="173" fontId="1" fillId="6" borderId="4" applyNumberFormat="0" applyFont="0" applyAlignment="0" applyProtection="0"/>
    <xf numFmtId="173" fontId="1" fillId="6" borderId="4" applyNumberFormat="0" applyFont="0" applyAlignment="0" applyProtection="0"/>
    <xf numFmtId="173" fontId="1" fillId="6" borderId="4" applyNumberFormat="0" applyFont="0" applyAlignment="0" applyProtection="0"/>
    <xf numFmtId="173" fontId="1" fillId="6" borderId="4" applyNumberFormat="0" applyFont="0" applyAlignment="0" applyProtection="0"/>
    <xf numFmtId="173" fontId="1" fillId="6" borderId="4" applyNumberFormat="0" applyFont="0" applyAlignment="0" applyProtection="0"/>
    <xf numFmtId="0" fontId="1" fillId="6" borderId="4" applyNumberFormat="0" applyFont="0" applyAlignment="0" applyProtection="0"/>
    <xf numFmtId="0" fontId="1" fillId="6" borderId="4" applyNumberFormat="0" applyFont="0" applyAlignment="0" applyProtection="0"/>
    <xf numFmtId="173" fontId="1" fillId="6" borderId="4" applyNumberFormat="0" applyFont="0" applyAlignment="0" applyProtection="0"/>
    <xf numFmtId="173" fontId="1" fillId="6" borderId="4" applyNumberFormat="0" applyFont="0" applyAlignment="0" applyProtection="0"/>
    <xf numFmtId="173" fontId="1" fillId="6" borderId="4" applyNumberFormat="0" applyFont="0" applyAlignment="0" applyProtection="0"/>
    <xf numFmtId="173" fontId="1" fillId="6" borderId="4" applyNumberFormat="0" applyFont="0" applyAlignment="0" applyProtection="0"/>
    <xf numFmtId="173" fontId="1" fillId="6" borderId="4" applyNumberFormat="0" applyFont="0" applyAlignment="0" applyProtection="0"/>
    <xf numFmtId="173" fontId="1" fillId="6" borderId="4" applyNumberFormat="0" applyFont="0" applyAlignment="0" applyProtection="0"/>
    <xf numFmtId="0" fontId="1" fillId="6" borderId="4" applyNumberFormat="0" applyFont="0" applyAlignment="0" applyProtection="0"/>
    <xf numFmtId="0" fontId="1" fillId="6" borderId="4" applyNumberFormat="0" applyFont="0" applyAlignment="0" applyProtection="0"/>
    <xf numFmtId="173" fontId="1" fillId="6" borderId="4" applyNumberFormat="0" applyFont="0" applyAlignment="0" applyProtection="0"/>
    <xf numFmtId="173" fontId="1" fillId="6" borderId="4" applyNumberFormat="0" applyFont="0" applyAlignment="0" applyProtection="0"/>
    <xf numFmtId="173" fontId="1" fillId="6" borderId="4" applyNumberFormat="0" applyFont="0" applyAlignment="0" applyProtection="0"/>
    <xf numFmtId="173" fontId="1" fillId="6" borderId="4" applyNumberFormat="0" applyFont="0" applyAlignment="0" applyProtection="0"/>
    <xf numFmtId="173" fontId="1" fillId="6" borderId="4" applyNumberFormat="0" applyFont="0" applyAlignment="0" applyProtection="0"/>
    <xf numFmtId="173" fontId="1" fillId="6" borderId="4" applyNumberFormat="0" applyFont="0" applyAlignment="0" applyProtection="0"/>
    <xf numFmtId="0" fontId="1" fillId="6" borderId="4" applyNumberFormat="0" applyFont="0" applyAlignment="0" applyProtection="0"/>
    <xf numFmtId="0" fontId="1" fillId="6" borderId="4" applyNumberFormat="0" applyFont="0" applyAlignment="0" applyProtection="0"/>
    <xf numFmtId="173" fontId="1" fillId="6" borderId="4" applyNumberFormat="0" applyFont="0" applyAlignment="0" applyProtection="0"/>
    <xf numFmtId="173" fontId="1" fillId="6" borderId="4" applyNumberFormat="0" applyFont="0" applyAlignment="0" applyProtection="0"/>
    <xf numFmtId="173" fontId="1" fillId="6" borderId="4" applyNumberFormat="0" applyFont="0" applyAlignment="0" applyProtection="0"/>
    <xf numFmtId="173" fontId="1" fillId="6" borderId="4" applyNumberFormat="0" applyFont="0" applyAlignment="0" applyProtection="0"/>
    <xf numFmtId="173" fontId="1" fillId="6" borderId="4" applyNumberFormat="0" applyFont="0" applyAlignment="0" applyProtection="0"/>
    <xf numFmtId="173" fontId="1" fillId="6" borderId="4" applyNumberFormat="0" applyFont="0" applyAlignment="0" applyProtection="0"/>
    <xf numFmtId="0" fontId="15" fillId="49" borderId="26" applyNumberFormat="0" applyFont="0" applyAlignment="0" applyProtection="0"/>
    <xf numFmtId="0" fontId="15" fillId="49" borderId="26" applyNumberFormat="0" applyFont="0" applyAlignment="0" applyProtection="0"/>
    <xf numFmtId="173" fontId="15" fillId="49" borderId="26" applyNumberFormat="0" applyFont="0" applyAlignment="0" applyProtection="0"/>
    <xf numFmtId="173" fontId="15" fillId="49" borderId="26" applyNumberFormat="0" applyFont="0" applyAlignment="0" applyProtection="0"/>
    <xf numFmtId="173" fontId="15" fillId="6" borderId="4" applyNumberFormat="0" applyFont="0" applyAlignment="0" applyProtection="0"/>
    <xf numFmtId="173" fontId="15" fillId="49" borderId="26" applyNumberFormat="0" applyFont="0" applyAlignment="0" applyProtection="0"/>
    <xf numFmtId="173" fontId="15" fillId="49" borderId="26" applyNumberFormat="0" applyFont="0" applyAlignment="0" applyProtection="0"/>
    <xf numFmtId="173" fontId="15" fillId="6" borderId="4" applyNumberFormat="0" applyFont="0" applyAlignment="0" applyProtection="0"/>
    <xf numFmtId="173" fontId="15" fillId="49" borderId="26" applyNumberFormat="0" applyFont="0" applyAlignment="0" applyProtection="0"/>
    <xf numFmtId="173" fontId="15" fillId="49" borderId="26" applyNumberFormat="0" applyFont="0" applyAlignment="0" applyProtection="0"/>
    <xf numFmtId="173" fontId="15" fillId="6" borderId="4" applyNumberFormat="0" applyFont="0" applyAlignment="0" applyProtection="0"/>
    <xf numFmtId="173" fontId="15" fillId="49" borderId="26" applyNumberFormat="0" applyFont="0" applyAlignment="0" applyProtection="0"/>
    <xf numFmtId="173" fontId="15" fillId="49" borderId="26" applyNumberFormat="0" applyFont="0" applyAlignment="0" applyProtection="0"/>
    <xf numFmtId="173" fontId="15" fillId="6" borderId="4" applyNumberFormat="0" applyFont="0" applyAlignment="0" applyProtection="0"/>
    <xf numFmtId="0" fontId="15" fillId="49" borderId="26" applyNumberFormat="0" applyFont="0" applyAlignment="0" applyProtection="0"/>
    <xf numFmtId="173" fontId="15" fillId="49" borderId="26" applyNumberFormat="0" applyFont="0" applyAlignment="0" applyProtection="0"/>
    <xf numFmtId="173" fontId="15" fillId="49" borderId="26" applyNumberFormat="0" applyFont="0" applyAlignment="0" applyProtection="0"/>
    <xf numFmtId="173" fontId="15" fillId="6" borderId="4" applyNumberFormat="0" applyFont="0" applyAlignment="0" applyProtection="0"/>
    <xf numFmtId="173" fontId="15" fillId="49" borderId="26" applyNumberFormat="0" applyFont="0" applyAlignment="0" applyProtection="0"/>
    <xf numFmtId="173" fontId="15" fillId="49" borderId="26" applyNumberFormat="0" applyFont="0" applyAlignment="0" applyProtection="0"/>
    <xf numFmtId="173" fontId="15" fillId="6" borderId="4" applyNumberFormat="0" applyFont="0" applyAlignment="0" applyProtection="0"/>
    <xf numFmtId="0" fontId="29" fillId="49" borderId="26" applyNumberFormat="0" applyFont="0" applyAlignment="0" applyProtection="0"/>
    <xf numFmtId="173" fontId="15" fillId="49" borderId="26" applyNumberFormat="0" applyFont="0" applyAlignment="0" applyProtection="0"/>
    <xf numFmtId="173" fontId="15" fillId="49" borderId="26" applyNumberFormat="0" applyFont="0" applyAlignment="0" applyProtection="0"/>
    <xf numFmtId="173" fontId="15" fillId="6" borderId="4" applyNumberFormat="0" applyFont="0" applyAlignment="0" applyProtection="0"/>
    <xf numFmtId="173" fontId="15" fillId="49" borderId="26" applyNumberFormat="0" applyFont="0" applyAlignment="0" applyProtection="0"/>
    <xf numFmtId="173" fontId="15" fillId="49" borderId="26" applyNumberFormat="0" applyFont="0" applyAlignment="0" applyProtection="0"/>
    <xf numFmtId="173" fontId="15" fillId="6" borderId="4" applyNumberFormat="0" applyFont="0" applyAlignment="0" applyProtection="0"/>
    <xf numFmtId="173" fontId="15" fillId="49" borderId="26" applyNumberFormat="0" applyFont="0" applyAlignment="0" applyProtection="0"/>
    <xf numFmtId="173" fontId="15" fillId="49" borderId="26" applyNumberFormat="0" applyFont="0" applyAlignment="0" applyProtection="0"/>
    <xf numFmtId="173" fontId="15" fillId="6" borderId="4" applyNumberFormat="0" applyFont="0" applyAlignment="0" applyProtection="0"/>
    <xf numFmtId="173" fontId="15" fillId="49" borderId="26" applyNumberFormat="0" applyFont="0" applyAlignment="0" applyProtection="0"/>
    <xf numFmtId="173" fontId="15" fillId="49" borderId="26" applyNumberFormat="0" applyFont="0" applyAlignment="0" applyProtection="0"/>
    <xf numFmtId="173" fontId="15" fillId="6" borderId="4" applyNumberFormat="0" applyFont="0" applyAlignment="0" applyProtection="0"/>
    <xf numFmtId="0" fontId="1" fillId="6" borderId="4" applyNumberFormat="0" applyFont="0" applyAlignment="0" applyProtection="0"/>
    <xf numFmtId="0" fontId="1" fillId="6" borderId="4" applyNumberFormat="0" applyFont="0" applyAlignment="0" applyProtection="0"/>
    <xf numFmtId="173" fontId="1" fillId="6" borderId="4" applyNumberFormat="0" applyFont="0" applyAlignment="0" applyProtection="0"/>
    <xf numFmtId="173" fontId="1" fillId="6" borderId="4" applyNumberFormat="0" applyFont="0" applyAlignment="0" applyProtection="0"/>
    <xf numFmtId="173" fontId="1" fillId="6" borderId="4" applyNumberFormat="0" applyFont="0" applyAlignment="0" applyProtection="0"/>
    <xf numFmtId="173" fontId="1" fillId="6" borderId="4" applyNumberFormat="0" applyFont="0" applyAlignment="0" applyProtection="0"/>
    <xf numFmtId="173" fontId="1" fillId="6" borderId="4" applyNumberFormat="0" applyFont="0" applyAlignment="0" applyProtection="0"/>
    <xf numFmtId="173" fontId="1" fillId="6" borderId="4" applyNumberFormat="0" applyFont="0" applyAlignment="0" applyProtection="0"/>
    <xf numFmtId="0" fontId="29" fillId="49" borderId="26" applyNumberFormat="0" applyFont="0" applyAlignment="0" applyProtection="0"/>
    <xf numFmtId="173" fontId="15" fillId="49" borderId="26" applyNumberFormat="0" applyFont="0" applyAlignment="0" applyProtection="0"/>
    <xf numFmtId="173" fontId="15" fillId="49" borderId="26" applyNumberFormat="0" applyFont="0" applyAlignment="0" applyProtection="0"/>
    <xf numFmtId="173" fontId="15" fillId="6" borderId="4" applyNumberFormat="0" applyFont="0" applyAlignment="0" applyProtection="0"/>
    <xf numFmtId="173" fontId="15" fillId="49" borderId="26" applyNumberFormat="0" applyFont="0" applyAlignment="0" applyProtection="0"/>
    <xf numFmtId="173" fontId="15" fillId="49" borderId="26" applyNumberFormat="0" applyFont="0" applyAlignment="0" applyProtection="0"/>
    <xf numFmtId="173" fontId="15" fillId="6" borderId="4" applyNumberFormat="0" applyFont="0" applyAlignment="0" applyProtection="0"/>
    <xf numFmtId="173" fontId="15" fillId="49" borderId="26" applyNumberFormat="0" applyFont="0" applyAlignment="0" applyProtection="0"/>
    <xf numFmtId="173" fontId="15" fillId="49" borderId="26" applyNumberFormat="0" applyFont="0" applyAlignment="0" applyProtection="0"/>
    <xf numFmtId="173" fontId="15" fillId="6" borderId="4" applyNumberFormat="0" applyFont="0" applyAlignment="0" applyProtection="0"/>
    <xf numFmtId="173" fontId="15" fillId="49" borderId="26" applyNumberFormat="0" applyFont="0" applyAlignment="0" applyProtection="0"/>
    <xf numFmtId="173" fontId="15" fillId="49" borderId="26" applyNumberFormat="0" applyFont="0" applyAlignment="0" applyProtection="0"/>
    <xf numFmtId="173" fontId="15" fillId="6" borderId="4" applyNumberFormat="0" applyFont="0" applyAlignment="0" applyProtection="0"/>
    <xf numFmtId="0" fontId="29" fillId="49" borderId="26" applyNumberFormat="0" applyFont="0" applyAlignment="0" applyProtection="0"/>
    <xf numFmtId="173" fontId="15" fillId="49" borderId="26" applyNumberFormat="0" applyFont="0" applyAlignment="0" applyProtection="0"/>
    <xf numFmtId="173" fontId="15" fillId="49" borderId="26" applyNumberFormat="0" applyFont="0" applyAlignment="0" applyProtection="0"/>
    <xf numFmtId="173" fontId="15" fillId="6" borderId="4" applyNumberFormat="0" applyFont="0" applyAlignment="0" applyProtection="0"/>
    <xf numFmtId="173" fontId="15" fillId="49" borderId="26" applyNumberFormat="0" applyFont="0" applyAlignment="0" applyProtection="0"/>
    <xf numFmtId="173" fontId="15" fillId="49" borderId="26" applyNumberFormat="0" applyFont="0" applyAlignment="0" applyProtection="0"/>
    <xf numFmtId="173" fontId="15" fillId="6" borderId="4" applyNumberFormat="0" applyFont="0" applyAlignment="0" applyProtection="0"/>
    <xf numFmtId="173" fontId="15" fillId="49" borderId="26" applyNumberFormat="0" applyFont="0" applyAlignment="0" applyProtection="0"/>
    <xf numFmtId="173" fontId="15" fillId="49" borderId="26" applyNumberFormat="0" applyFont="0" applyAlignment="0" applyProtection="0"/>
    <xf numFmtId="173" fontId="15" fillId="6" borderId="4" applyNumberFormat="0" applyFont="0" applyAlignment="0" applyProtection="0"/>
    <xf numFmtId="173" fontId="15" fillId="49" borderId="26" applyNumberFormat="0" applyFont="0" applyAlignment="0" applyProtection="0"/>
    <xf numFmtId="173" fontId="15" fillId="49" borderId="26" applyNumberFormat="0" applyFont="0" applyAlignment="0" applyProtection="0"/>
    <xf numFmtId="173" fontId="15" fillId="6" borderId="4" applyNumberFormat="0" applyFont="0" applyAlignment="0" applyProtection="0"/>
    <xf numFmtId="0" fontId="29" fillId="49" borderId="26" applyNumberFormat="0" applyFont="0" applyAlignment="0" applyProtection="0"/>
    <xf numFmtId="173" fontId="15" fillId="49" borderId="26" applyNumberFormat="0" applyFont="0" applyAlignment="0" applyProtection="0"/>
    <xf numFmtId="173" fontId="15" fillId="49" borderId="26" applyNumberFormat="0" applyFont="0" applyAlignment="0" applyProtection="0"/>
    <xf numFmtId="173" fontId="15" fillId="6" borderId="4" applyNumberFormat="0" applyFont="0" applyAlignment="0" applyProtection="0"/>
    <xf numFmtId="173" fontId="15" fillId="49" borderId="26" applyNumberFormat="0" applyFont="0" applyAlignment="0" applyProtection="0"/>
    <xf numFmtId="173" fontId="15" fillId="49" borderId="26" applyNumberFormat="0" applyFont="0" applyAlignment="0" applyProtection="0"/>
    <xf numFmtId="173" fontId="15" fillId="6" borderId="4" applyNumberFormat="0" applyFont="0" applyAlignment="0" applyProtection="0"/>
    <xf numFmtId="173" fontId="15" fillId="49" borderId="26" applyNumberFormat="0" applyFont="0" applyAlignment="0" applyProtection="0"/>
    <xf numFmtId="173" fontId="15" fillId="49" borderId="26" applyNumberFormat="0" applyFont="0" applyAlignment="0" applyProtection="0"/>
    <xf numFmtId="173" fontId="15" fillId="6" borderId="4" applyNumberFormat="0" applyFont="0" applyAlignment="0" applyProtection="0"/>
    <xf numFmtId="173" fontId="15" fillId="49" borderId="26" applyNumberFormat="0" applyFont="0" applyAlignment="0" applyProtection="0"/>
    <xf numFmtId="173" fontId="15" fillId="49" borderId="26" applyNumberFormat="0" applyFont="0" applyAlignment="0" applyProtection="0"/>
    <xf numFmtId="173" fontId="15" fillId="6" borderId="4" applyNumberFormat="0" applyFont="0" applyAlignment="0" applyProtection="0"/>
    <xf numFmtId="173" fontId="15" fillId="49" borderId="26" applyNumberFormat="0" applyFont="0" applyAlignment="0" applyProtection="0"/>
    <xf numFmtId="173" fontId="15" fillId="49" borderId="26" applyNumberFormat="0" applyFont="0" applyAlignment="0" applyProtection="0"/>
    <xf numFmtId="173" fontId="15" fillId="6" borderId="4" applyNumberFormat="0" applyFont="0" applyAlignment="0" applyProtection="0"/>
    <xf numFmtId="173" fontId="15" fillId="49" borderId="26" applyNumberFormat="0" applyFont="0" applyAlignment="0" applyProtection="0"/>
    <xf numFmtId="173" fontId="15" fillId="49" borderId="26" applyNumberFormat="0" applyFont="0" applyAlignment="0" applyProtection="0"/>
    <xf numFmtId="173" fontId="15" fillId="6" borderId="4" applyNumberFormat="0" applyFont="0" applyAlignment="0" applyProtection="0"/>
    <xf numFmtId="173" fontId="15" fillId="49" borderId="26" applyNumberFormat="0" applyFont="0" applyAlignment="0" applyProtection="0"/>
    <xf numFmtId="173" fontId="15" fillId="49" borderId="26" applyNumberFormat="0" applyFont="0" applyAlignment="0" applyProtection="0"/>
    <xf numFmtId="173" fontId="15" fillId="6" borderId="4" applyNumberFormat="0" applyFont="0" applyAlignment="0" applyProtection="0"/>
    <xf numFmtId="173" fontId="15" fillId="49" borderId="26" applyNumberFormat="0" applyFont="0" applyAlignment="0" applyProtection="0"/>
    <xf numFmtId="173" fontId="15" fillId="49" borderId="26" applyNumberFormat="0" applyFont="0" applyAlignment="0" applyProtection="0"/>
    <xf numFmtId="173" fontId="15" fillId="6" borderId="4" applyNumberFormat="0" applyFont="0" applyAlignment="0" applyProtection="0"/>
    <xf numFmtId="0" fontId="1" fillId="6" borderId="4" applyNumberFormat="0" applyFont="0" applyAlignment="0" applyProtection="0"/>
    <xf numFmtId="0" fontId="1" fillId="6" borderId="4" applyNumberFormat="0" applyFont="0" applyAlignment="0" applyProtection="0"/>
    <xf numFmtId="173" fontId="1" fillId="6" borderId="4" applyNumberFormat="0" applyFont="0" applyAlignment="0" applyProtection="0"/>
    <xf numFmtId="173" fontId="1" fillId="6" borderId="4" applyNumberFormat="0" applyFont="0" applyAlignment="0" applyProtection="0"/>
    <xf numFmtId="173" fontId="1" fillId="6" borderId="4" applyNumberFormat="0" applyFont="0" applyAlignment="0" applyProtection="0"/>
    <xf numFmtId="173" fontId="1" fillId="6" borderId="4" applyNumberFormat="0" applyFont="0" applyAlignment="0" applyProtection="0"/>
    <xf numFmtId="173" fontId="1" fillId="6" borderId="4" applyNumberFormat="0" applyFont="0" applyAlignment="0" applyProtection="0"/>
    <xf numFmtId="173" fontId="1" fillId="6" borderId="4" applyNumberFormat="0" applyFont="0" applyAlignment="0" applyProtection="0"/>
    <xf numFmtId="173" fontId="15" fillId="49" borderId="26" applyNumberFormat="0" applyFont="0" applyAlignment="0" applyProtection="0"/>
    <xf numFmtId="173" fontId="15" fillId="49" borderId="26" applyNumberFormat="0" applyFont="0" applyAlignment="0" applyProtection="0"/>
    <xf numFmtId="173" fontId="15" fillId="6" borderId="4" applyNumberFormat="0" applyFont="0" applyAlignment="0" applyProtection="0"/>
    <xf numFmtId="173" fontId="15" fillId="49" borderId="26" applyNumberFormat="0" applyFont="0" applyAlignment="0" applyProtection="0"/>
    <xf numFmtId="173" fontId="15" fillId="49" borderId="26" applyNumberFormat="0" applyFont="0" applyAlignment="0" applyProtection="0"/>
    <xf numFmtId="173" fontId="15" fillId="6" borderId="4" applyNumberFormat="0" applyFont="0" applyAlignment="0" applyProtection="0"/>
    <xf numFmtId="173" fontId="15" fillId="49" borderId="26" applyNumberFormat="0" applyFont="0" applyAlignment="0" applyProtection="0"/>
    <xf numFmtId="173" fontId="15" fillId="49" borderId="26" applyNumberFormat="0" applyFont="0" applyAlignment="0" applyProtection="0"/>
    <xf numFmtId="173" fontId="15" fillId="6" borderId="4" applyNumberFormat="0" applyFont="0" applyAlignment="0" applyProtection="0"/>
    <xf numFmtId="173" fontId="15" fillId="49" borderId="26" applyNumberFormat="0" applyFont="0" applyAlignment="0" applyProtection="0"/>
    <xf numFmtId="173" fontId="15" fillId="49" borderId="26" applyNumberFormat="0" applyFont="0" applyAlignment="0" applyProtection="0"/>
    <xf numFmtId="173" fontId="15" fillId="6" borderId="4" applyNumberFormat="0" applyFont="0" applyAlignment="0" applyProtection="0"/>
    <xf numFmtId="173" fontId="15" fillId="49" borderId="26" applyNumberFormat="0" applyFont="0" applyAlignment="0" applyProtection="0"/>
    <xf numFmtId="173" fontId="15" fillId="49" borderId="26" applyNumberFormat="0" applyFont="0" applyAlignment="0" applyProtection="0"/>
    <xf numFmtId="173" fontId="15" fillId="6" borderId="4" applyNumberFormat="0" applyFont="0" applyAlignment="0" applyProtection="0"/>
    <xf numFmtId="173" fontId="15" fillId="49" borderId="26" applyNumberFormat="0" applyFont="0" applyAlignment="0" applyProtection="0"/>
    <xf numFmtId="173" fontId="15" fillId="49" borderId="26" applyNumberFormat="0" applyFont="0" applyAlignment="0" applyProtection="0"/>
    <xf numFmtId="173" fontId="15" fillId="6" borderId="4" applyNumberFormat="0" applyFont="0" applyAlignment="0" applyProtection="0"/>
    <xf numFmtId="173" fontId="15" fillId="49" borderId="26" applyNumberFormat="0" applyFont="0" applyAlignment="0" applyProtection="0"/>
    <xf numFmtId="173" fontId="15" fillId="49" borderId="26" applyNumberFormat="0" applyFont="0" applyAlignment="0" applyProtection="0"/>
    <xf numFmtId="173" fontId="15" fillId="6" borderId="4" applyNumberFormat="0" applyFont="0" applyAlignment="0" applyProtection="0"/>
    <xf numFmtId="173" fontId="15" fillId="49" borderId="26" applyNumberFormat="0" applyFont="0" applyAlignment="0" applyProtection="0"/>
    <xf numFmtId="173" fontId="15" fillId="49" borderId="26" applyNumberFormat="0" applyFont="0" applyAlignment="0" applyProtection="0"/>
    <xf numFmtId="173" fontId="15" fillId="6" borderId="4" applyNumberFormat="0" applyFont="0" applyAlignment="0" applyProtection="0"/>
    <xf numFmtId="173" fontId="15" fillId="49" borderId="26" applyNumberFormat="0" applyFont="0" applyAlignment="0" applyProtection="0"/>
    <xf numFmtId="173" fontId="15" fillId="49" borderId="26" applyNumberFormat="0" applyFont="0" applyAlignment="0" applyProtection="0"/>
    <xf numFmtId="173" fontId="15" fillId="6" borderId="4" applyNumberFormat="0" applyFont="0" applyAlignment="0" applyProtection="0"/>
    <xf numFmtId="173" fontId="15" fillId="49" borderId="26" applyNumberFormat="0" applyFont="0" applyAlignment="0" applyProtection="0"/>
    <xf numFmtId="173" fontId="15" fillId="49" borderId="26" applyNumberFormat="0" applyFont="0" applyAlignment="0" applyProtection="0"/>
    <xf numFmtId="173" fontId="15" fillId="6" borderId="4" applyNumberFormat="0" applyFont="0" applyAlignment="0" applyProtection="0"/>
    <xf numFmtId="0" fontId="1" fillId="6" borderId="4" applyNumberFormat="0" applyFont="0" applyAlignment="0" applyProtection="0"/>
    <xf numFmtId="0" fontId="1" fillId="6" borderId="4" applyNumberFormat="0" applyFont="0" applyAlignment="0" applyProtection="0"/>
    <xf numFmtId="173" fontId="1" fillId="6" borderId="4" applyNumberFormat="0" applyFont="0" applyAlignment="0" applyProtection="0"/>
    <xf numFmtId="173" fontId="1" fillId="6" borderId="4" applyNumberFormat="0" applyFont="0" applyAlignment="0" applyProtection="0"/>
    <xf numFmtId="173" fontId="1" fillId="6" borderId="4" applyNumberFormat="0" applyFont="0" applyAlignment="0" applyProtection="0"/>
    <xf numFmtId="173" fontId="1" fillId="6" borderId="4" applyNumberFormat="0" applyFont="0" applyAlignment="0" applyProtection="0"/>
    <xf numFmtId="173" fontId="1" fillId="6" borderId="4" applyNumberFormat="0" applyFont="0" applyAlignment="0" applyProtection="0"/>
    <xf numFmtId="173" fontId="1" fillId="6" borderId="4" applyNumberFormat="0" applyFont="0" applyAlignment="0" applyProtection="0"/>
    <xf numFmtId="173" fontId="15" fillId="49" borderId="26" applyNumberFormat="0" applyFont="0" applyAlignment="0" applyProtection="0"/>
    <xf numFmtId="173" fontId="15" fillId="49" borderId="26" applyNumberFormat="0" applyFont="0" applyAlignment="0" applyProtection="0"/>
    <xf numFmtId="173" fontId="15" fillId="6" borderId="4" applyNumberFormat="0" applyFont="0" applyAlignment="0" applyProtection="0"/>
    <xf numFmtId="173" fontId="15" fillId="49" borderId="26" applyNumberFormat="0" applyFont="0" applyAlignment="0" applyProtection="0"/>
    <xf numFmtId="173" fontId="15" fillId="49" borderId="26" applyNumberFormat="0" applyFont="0" applyAlignment="0" applyProtection="0"/>
    <xf numFmtId="173" fontId="15" fillId="6" borderId="4" applyNumberFormat="0" applyFont="0" applyAlignment="0" applyProtection="0"/>
    <xf numFmtId="173" fontId="15" fillId="49" borderId="26" applyNumberFormat="0" applyFont="0" applyAlignment="0" applyProtection="0"/>
    <xf numFmtId="173" fontId="15" fillId="49" borderId="26" applyNumberFormat="0" applyFont="0" applyAlignment="0" applyProtection="0"/>
    <xf numFmtId="173" fontId="15" fillId="6" borderId="4" applyNumberFormat="0" applyFont="0" applyAlignment="0" applyProtection="0"/>
    <xf numFmtId="173" fontId="15" fillId="49" borderId="26" applyNumberFormat="0" applyFont="0" applyAlignment="0" applyProtection="0"/>
    <xf numFmtId="173" fontId="15" fillId="49" borderId="26" applyNumberFormat="0" applyFont="0" applyAlignment="0" applyProtection="0"/>
    <xf numFmtId="173" fontId="15" fillId="6" borderId="4" applyNumberFormat="0" applyFont="0" applyAlignment="0" applyProtection="0"/>
    <xf numFmtId="173" fontId="15" fillId="49" borderId="26" applyNumberFormat="0" applyFont="0" applyAlignment="0" applyProtection="0"/>
    <xf numFmtId="173" fontId="15" fillId="49" borderId="26" applyNumberFormat="0" applyFont="0" applyAlignment="0" applyProtection="0"/>
    <xf numFmtId="173" fontId="15" fillId="6" borderId="4" applyNumberFormat="0" applyFont="0" applyAlignment="0" applyProtection="0"/>
    <xf numFmtId="173" fontId="15" fillId="49" borderId="26" applyNumberFormat="0" applyFont="0" applyAlignment="0" applyProtection="0"/>
    <xf numFmtId="173" fontId="15" fillId="49" borderId="26" applyNumberFormat="0" applyFont="0" applyAlignment="0" applyProtection="0"/>
    <xf numFmtId="173" fontId="15" fillId="6" borderId="4" applyNumberFormat="0" applyFont="0" applyAlignment="0" applyProtection="0"/>
    <xf numFmtId="173" fontId="15" fillId="49" borderId="26" applyNumberFormat="0" applyFont="0" applyAlignment="0" applyProtection="0"/>
    <xf numFmtId="173" fontId="15" fillId="49" borderId="26" applyNumberFormat="0" applyFont="0" applyAlignment="0" applyProtection="0"/>
    <xf numFmtId="173" fontId="15" fillId="6" borderId="4" applyNumberFormat="0" applyFont="0" applyAlignment="0" applyProtection="0"/>
    <xf numFmtId="173" fontId="15" fillId="49" borderId="26" applyNumberFormat="0" applyFont="0" applyAlignment="0" applyProtection="0"/>
    <xf numFmtId="173" fontId="15" fillId="49" borderId="26" applyNumberFormat="0" applyFont="0" applyAlignment="0" applyProtection="0"/>
    <xf numFmtId="173" fontId="15" fillId="6" borderId="4" applyNumberFormat="0" applyFont="0" applyAlignment="0" applyProtection="0"/>
    <xf numFmtId="173" fontId="29" fillId="49" borderId="26" applyNumberFormat="0" applyFont="0" applyAlignment="0" applyProtection="0"/>
    <xf numFmtId="173" fontId="29" fillId="49" borderId="26" applyNumberFormat="0" applyFont="0" applyAlignment="0" applyProtection="0"/>
    <xf numFmtId="173" fontId="15" fillId="6" borderId="4" applyNumberFormat="0" applyFont="0" applyAlignment="0" applyProtection="0"/>
    <xf numFmtId="173" fontId="29" fillId="49" borderId="26" applyNumberFormat="0" applyFont="0" applyAlignment="0" applyProtection="0"/>
    <xf numFmtId="173" fontId="29" fillId="49" borderId="26" applyNumberFormat="0" applyFont="0" applyAlignment="0" applyProtection="0"/>
    <xf numFmtId="173" fontId="15" fillId="6" borderId="4" applyNumberFormat="0" applyFont="0" applyAlignment="0" applyProtection="0"/>
    <xf numFmtId="0" fontId="1" fillId="6" borderId="4" applyNumberFormat="0" applyFont="0" applyAlignment="0" applyProtection="0"/>
    <xf numFmtId="0" fontId="1" fillId="6" borderId="4" applyNumberFormat="0" applyFont="0" applyAlignment="0" applyProtection="0"/>
    <xf numFmtId="173" fontId="1" fillId="6" borderId="4" applyNumberFormat="0" applyFont="0" applyAlignment="0" applyProtection="0"/>
    <xf numFmtId="173" fontId="1" fillId="6" borderId="4" applyNumberFormat="0" applyFont="0" applyAlignment="0" applyProtection="0"/>
    <xf numFmtId="173" fontId="1" fillId="6" borderId="4" applyNumberFormat="0" applyFont="0" applyAlignment="0" applyProtection="0"/>
    <xf numFmtId="173" fontId="1" fillId="6" borderId="4" applyNumberFormat="0" applyFont="0" applyAlignment="0" applyProtection="0"/>
    <xf numFmtId="173" fontId="1" fillId="6" borderId="4" applyNumberFormat="0" applyFont="0" applyAlignment="0" applyProtection="0"/>
    <xf numFmtId="173" fontId="1" fillId="6" borderId="4" applyNumberFormat="0" applyFont="0" applyAlignment="0" applyProtection="0"/>
    <xf numFmtId="173" fontId="29" fillId="49" borderId="26" applyNumberFormat="0" applyFont="0" applyAlignment="0" applyProtection="0"/>
    <xf numFmtId="173" fontId="29" fillId="49" borderId="26" applyNumberFormat="0" applyFont="0" applyAlignment="0" applyProtection="0"/>
    <xf numFmtId="173" fontId="15" fillId="6" borderId="4" applyNumberFormat="0" applyFont="0" applyAlignment="0" applyProtection="0"/>
    <xf numFmtId="173" fontId="29" fillId="49" borderId="26" applyNumberFormat="0" applyFont="0" applyAlignment="0" applyProtection="0"/>
    <xf numFmtId="173" fontId="29" fillId="49" borderId="26" applyNumberFormat="0" applyFont="0" applyAlignment="0" applyProtection="0"/>
    <xf numFmtId="173" fontId="29" fillId="49" borderId="26" applyNumberFormat="0" applyFont="0" applyAlignment="0" applyProtection="0"/>
    <xf numFmtId="173" fontId="29" fillId="49" borderId="26" applyNumberFormat="0" applyFont="0" applyAlignment="0" applyProtection="0"/>
    <xf numFmtId="173" fontId="29" fillId="49" borderId="26" applyNumberFormat="0" applyFont="0" applyAlignment="0" applyProtection="0"/>
    <xf numFmtId="173" fontId="29" fillId="49" borderId="26" applyNumberFormat="0" applyFont="0" applyAlignment="0" applyProtection="0"/>
    <xf numFmtId="173" fontId="29" fillId="49" borderId="26" applyNumberFormat="0" applyFont="0" applyAlignment="0" applyProtection="0"/>
    <xf numFmtId="173" fontId="29" fillId="49" borderId="26" applyNumberFormat="0" applyFont="0" applyAlignment="0" applyProtection="0"/>
    <xf numFmtId="173" fontId="29" fillId="49" borderId="26" applyNumberFormat="0" applyFont="0" applyAlignment="0" applyProtection="0"/>
    <xf numFmtId="0" fontId="1" fillId="6" borderId="4" applyNumberFormat="0" applyFont="0" applyAlignment="0" applyProtection="0"/>
    <xf numFmtId="0" fontId="1" fillId="6" borderId="4" applyNumberFormat="0" applyFont="0" applyAlignment="0" applyProtection="0"/>
    <xf numFmtId="173" fontId="1" fillId="6" borderId="4" applyNumberFormat="0" applyFont="0" applyAlignment="0" applyProtection="0"/>
    <xf numFmtId="173" fontId="1" fillId="6" borderId="4" applyNumberFormat="0" applyFont="0" applyAlignment="0" applyProtection="0"/>
    <xf numFmtId="173" fontId="1" fillId="6" borderId="4" applyNumberFormat="0" applyFont="0" applyAlignment="0" applyProtection="0"/>
    <xf numFmtId="173" fontId="1" fillId="6" borderId="4" applyNumberFormat="0" applyFont="0" applyAlignment="0" applyProtection="0"/>
    <xf numFmtId="173" fontId="1" fillId="6" borderId="4" applyNumberFormat="0" applyFont="0" applyAlignment="0" applyProtection="0"/>
    <xf numFmtId="173" fontId="1" fillId="6" borderId="4" applyNumberFormat="0" applyFont="0" applyAlignment="0" applyProtection="0"/>
    <xf numFmtId="173" fontId="29" fillId="49" borderId="26" applyNumberFormat="0" applyFont="0" applyAlignment="0" applyProtection="0"/>
    <xf numFmtId="173" fontId="29" fillId="49" borderId="26" applyNumberFormat="0" applyFont="0" applyAlignment="0" applyProtection="0"/>
    <xf numFmtId="173" fontId="29" fillId="49" borderId="26" applyNumberFormat="0" applyFont="0" applyAlignment="0" applyProtection="0"/>
    <xf numFmtId="173" fontId="29" fillId="49" borderId="26" applyNumberFormat="0" applyFont="0" applyAlignment="0" applyProtection="0"/>
    <xf numFmtId="173" fontId="29" fillId="49" borderId="26" applyNumberFormat="0" applyFont="0" applyAlignment="0" applyProtection="0"/>
    <xf numFmtId="173" fontId="29" fillId="49" borderId="26" applyNumberFormat="0" applyFont="0" applyAlignment="0" applyProtection="0"/>
    <xf numFmtId="173" fontId="29" fillId="49" borderId="26" applyNumberFormat="0" applyFont="0" applyAlignment="0" applyProtection="0"/>
    <xf numFmtId="173" fontId="29" fillId="49" borderId="26" applyNumberFormat="0" applyFont="0" applyAlignment="0" applyProtection="0"/>
    <xf numFmtId="173" fontId="29" fillId="49" borderId="26" applyNumberFormat="0" applyFont="0" applyAlignment="0" applyProtection="0"/>
    <xf numFmtId="173" fontId="29" fillId="49" borderId="26" applyNumberFormat="0" applyFont="0" applyAlignment="0" applyProtection="0"/>
    <xf numFmtId="0" fontId="1" fillId="6" borderId="4" applyNumberFormat="0" applyFont="0" applyAlignment="0" applyProtection="0"/>
    <xf numFmtId="0" fontId="1" fillId="6" borderId="4" applyNumberFormat="0" applyFont="0" applyAlignment="0" applyProtection="0"/>
    <xf numFmtId="173" fontId="1" fillId="6" borderId="4" applyNumberFormat="0" applyFont="0" applyAlignment="0" applyProtection="0"/>
    <xf numFmtId="173" fontId="1" fillId="6" borderId="4" applyNumberFormat="0" applyFont="0" applyAlignment="0" applyProtection="0"/>
    <xf numFmtId="173" fontId="1" fillId="6" borderId="4" applyNumberFormat="0" applyFont="0" applyAlignment="0" applyProtection="0"/>
    <xf numFmtId="173" fontId="1" fillId="6" borderId="4" applyNumberFormat="0" applyFont="0" applyAlignment="0" applyProtection="0"/>
    <xf numFmtId="173" fontId="1" fillId="6" borderId="4" applyNumberFormat="0" applyFont="0" applyAlignment="0" applyProtection="0"/>
    <xf numFmtId="173" fontId="1" fillId="6" borderId="4" applyNumberFormat="0" applyFont="0" applyAlignment="0" applyProtection="0"/>
    <xf numFmtId="173" fontId="29" fillId="49" borderId="26" applyNumberFormat="0" applyFont="0" applyAlignment="0" applyProtection="0"/>
    <xf numFmtId="173" fontId="29" fillId="49" borderId="26" applyNumberFormat="0" applyFont="0" applyAlignment="0" applyProtection="0"/>
    <xf numFmtId="173" fontId="29" fillId="49" borderId="26" applyNumberFormat="0" applyFont="0" applyAlignment="0" applyProtection="0"/>
    <xf numFmtId="173" fontId="29" fillId="49" borderId="26" applyNumberFormat="0" applyFont="0" applyAlignment="0" applyProtection="0"/>
    <xf numFmtId="173" fontId="29" fillId="49" borderId="26" applyNumberFormat="0" applyFont="0" applyAlignment="0" applyProtection="0"/>
    <xf numFmtId="173" fontId="29" fillId="49" borderId="26" applyNumberFormat="0" applyFont="0" applyAlignment="0" applyProtection="0"/>
    <xf numFmtId="173" fontId="29" fillId="49" borderId="26" applyNumberFormat="0" applyFont="0" applyAlignment="0" applyProtection="0"/>
    <xf numFmtId="173" fontId="29" fillId="49" borderId="26" applyNumberFormat="0" applyFont="0" applyAlignment="0" applyProtection="0"/>
    <xf numFmtId="173" fontId="29" fillId="49" borderId="26" applyNumberFormat="0" applyFont="0" applyAlignment="0" applyProtection="0"/>
    <xf numFmtId="173" fontId="29" fillId="49" borderId="26" applyNumberFormat="0" applyFont="0" applyAlignment="0" applyProtection="0"/>
    <xf numFmtId="0" fontId="1" fillId="6" borderId="4" applyNumberFormat="0" applyFont="0" applyAlignment="0" applyProtection="0"/>
    <xf numFmtId="0" fontId="1" fillId="6" borderId="4" applyNumberFormat="0" applyFont="0" applyAlignment="0" applyProtection="0"/>
    <xf numFmtId="173" fontId="1" fillId="6" borderId="4" applyNumberFormat="0" applyFont="0" applyAlignment="0" applyProtection="0"/>
    <xf numFmtId="173" fontId="1" fillId="6" borderId="4" applyNumberFormat="0" applyFont="0" applyAlignment="0" applyProtection="0"/>
    <xf numFmtId="173" fontId="1" fillId="6" borderId="4" applyNumberFormat="0" applyFont="0" applyAlignment="0" applyProtection="0"/>
    <xf numFmtId="173" fontId="1" fillId="6" borderId="4" applyNumberFormat="0" applyFont="0" applyAlignment="0" applyProtection="0"/>
    <xf numFmtId="173" fontId="1" fillId="6" borderId="4" applyNumberFormat="0" applyFont="0" applyAlignment="0" applyProtection="0"/>
    <xf numFmtId="173" fontId="1" fillId="6" borderId="4" applyNumberFormat="0" applyFont="0" applyAlignment="0" applyProtection="0"/>
    <xf numFmtId="173" fontId="29" fillId="49" borderId="26" applyNumberFormat="0" applyFont="0" applyAlignment="0" applyProtection="0"/>
    <xf numFmtId="173" fontId="29" fillId="49" borderId="26" applyNumberFormat="0" applyFont="0" applyAlignment="0" applyProtection="0"/>
    <xf numFmtId="173" fontId="29" fillId="49" borderId="26" applyNumberFormat="0" applyFont="0" applyAlignment="0" applyProtection="0"/>
    <xf numFmtId="173" fontId="28" fillId="49" borderId="26" applyNumberFormat="0" applyFont="0" applyAlignment="0" applyProtection="0"/>
    <xf numFmtId="173" fontId="28" fillId="49" borderId="26" applyNumberFormat="0" applyFont="0" applyAlignment="0" applyProtection="0"/>
    <xf numFmtId="173" fontId="28" fillId="49" borderId="26" applyNumberFormat="0" applyFont="0" applyAlignment="0" applyProtection="0"/>
    <xf numFmtId="173" fontId="28" fillId="49" borderId="26" applyNumberFormat="0" applyFont="0" applyAlignment="0" applyProtection="0"/>
    <xf numFmtId="173" fontId="28" fillId="49" borderId="26" applyNumberFormat="0" applyFont="0" applyAlignment="0" applyProtection="0"/>
    <xf numFmtId="173" fontId="28" fillId="49" borderId="26" applyNumberFormat="0" applyFont="0" applyAlignment="0" applyProtection="0"/>
    <xf numFmtId="173" fontId="28" fillId="49" borderId="26" applyNumberFormat="0" applyFont="0" applyAlignment="0" applyProtection="0"/>
    <xf numFmtId="0" fontId="1" fillId="6" borderId="4" applyNumberFormat="0" applyFont="0" applyAlignment="0" applyProtection="0"/>
    <xf numFmtId="0" fontId="1" fillId="6" borderId="4" applyNumberFormat="0" applyFont="0" applyAlignment="0" applyProtection="0"/>
    <xf numFmtId="173" fontId="1" fillId="6" borderId="4" applyNumberFormat="0" applyFont="0" applyAlignment="0" applyProtection="0"/>
    <xf numFmtId="173" fontId="1" fillId="6" borderId="4" applyNumberFormat="0" applyFont="0" applyAlignment="0" applyProtection="0"/>
    <xf numFmtId="173" fontId="1" fillId="6" borderId="4" applyNumberFormat="0" applyFont="0" applyAlignment="0" applyProtection="0"/>
    <xf numFmtId="173" fontId="1" fillId="6" borderId="4" applyNumberFormat="0" applyFont="0" applyAlignment="0" applyProtection="0"/>
    <xf numFmtId="173" fontId="1" fillId="6" borderId="4" applyNumberFormat="0" applyFont="0" applyAlignment="0" applyProtection="0"/>
    <xf numFmtId="173" fontId="1" fillId="6" borderId="4" applyNumberFormat="0" applyFont="0" applyAlignment="0" applyProtection="0"/>
    <xf numFmtId="173" fontId="28" fillId="49" borderId="26" applyNumberFormat="0" applyFont="0" applyAlignment="0" applyProtection="0"/>
    <xf numFmtId="173" fontId="28" fillId="49" borderId="26" applyNumberFormat="0" applyFont="0" applyAlignment="0" applyProtection="0"/>
    <xf numFmtId="173" fontId="28" fillId="49" borderId="26" applyNumberFormat="0" applyFont="0" applyAlignment="0" applyProtection="0"/>
    <xf numFmtId="173" fontId="28" fillId="49" borderId="26" applyNumberFormat="0" applyFont="0" applyAlignment="0" applyProtection="0"/>
    <xf numFmtId="0" fontId="28" fillId="49" borderId="26" applyNumberFormat="0" applyFont="0" applyAlignment="0" applyProtection="0"/>
    <xf numFmtId="0" fontId="28" fillId="49" borderId="26" applyNumberFormat="0" applyFont="0" applyAlignment="0" applyProtection="0"/>
    <xf numFmtId="0" fontId="28" fillId="49" borderId="26" applyNumberFormat="0" applyFont="0" applyAlignment="0" applyProtection="0"/>
    <xf numFmtId="9" fontId="2" fillId="0" borderId="0" applyFont="0" applyFill="0" applyBorder="0" applyAlignment="0" applyProtection="0"/>
    <xf numFmtId="169" fontId="3" fillId="0" borderId="0" applyFill="0" applyBorder="0" applyAlignment="0" applyProtection="0"/>
    <xf numFmtId="3" fontId="3" fillId="0" borderId="0" applyFill="0" applyBorder="0" applyAlignment="0" applyProtection="0"/>
    <xf numFmtId="173" fontId="56" fillId="38" borderId="27" applyNumberFormat="0" applyAlignment="0" applyProtection="0"/>
    <xf numFmtId="173" fontId="55" fillId="38" borderId="27" applyNumberFormat="0" applyAlignment="0" applyProtection="0"/>
    <xf numFmtId="173" fontId="56" fillId="38" borderId="27" applyNumberFormat="0" applyAlignment="0" applyProtection="0"/>
    <xf numFmtId="0" fontId="55" fillId="38" borderId="27" applyNumberFormat="0" applyAlignment="0" applyProtection="0"/>
    <xf numFmtId="0" fontId="56" fillId="38" borderId="27" applyNumberFormat="0" applyAlignment="0" applyProtection="0"/>
    <xf numFmtId="173" fontId="56" fillId="38" borderId="27" applyNumberFormat="0" applyAlignment="0" applyProtection="0"/>
    <xf numFmtId="173" fontId="56" fillId="38" borderId="27" applyNumberFormat="0" applyAlignment="0" applyProtection="0"/>
    <xf numFmtId="173" fontId="56" fillId="38" borderId="27" applyNumberFormat="0" applyAlignment="0" applyProtection="0"/>
    <xf numFmtId="173" fontId="24" fillId="12" borderId="5" applyNumberFormat="0" applyAlignment="0" applyProtection="0"/>
    <xf numFmtId="0" fontId="56" fillId="38" borderId="27" applyNumberFormat="0" applyAlignment="0" applyProtection="0"/>
    <xf numFmtId="173" fontId="56" fillId="38" borderId="27" applyNumberFormat="0" applyAlignment="0" applyProtection="0"/>
    <xf numFmtId="173" fontId="56" fillId="38" borderId="27" applyNumberFormat="0" applyAlignment="0" applyProtection="0"/>
    <xf numFmtId="173" fontId="56" fillId="38" borderId="27" applyNumberFormat="0" applyAlignment="0" applyProtection="0"/>
    <xf numFmtId="173" fontId="56" fillId="38" borderId="27" applyNumberFormat="0" applyAlignment="0" applyProtection="0"/>
    <xf numFmtId="173" fontId="56" fillId="38" borderId="27" applyNumberFormat="0" applyAlignment="0" applyProtection="0"/>
    <xf numFmtId="173" fontId="56" fillId="38" borderId="27" applyNumberFormat="0" applyAlignment="0" applyProtection="0"/>
    <xf numFmtId="173" fontId="56" fillId="38" borderId="27" applyNumberFormat="0" applyAlignment="0" applyProtection="0"/>
    <xf numFmtId="173" fontId="58" fillId="0" borderId="0" applyNumberFormat="0" applyFill="0" applyBorder="0" applyAlignment="0" applyProtection="0"/>
    <xf numFmtId="173" fontId="57" fillId="0" borderId="0" applyNumberFormat="0" applyFill="0" applyBorder="0" applyAlignment="0" applyProtection="0"/>
    <xf numFmtId="173" fontId="58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173" fontId="58" fillId="0" borderId="0" applyNumberFormat="0" applyFill="0" applyBorder="0" applyAlignment="0" applyProtection="0"/>
    <xf numFmtId="173" fontId="58" fillId="0" borderId="0" applyNumberFormat="0" applyFill="0" applyBorder="0" applyAlignment="0" applyProtection="0"/>
    <xf numFmtId="173" fontId="58" fillId="0" borderId="0" applyNumberFormat="0" applyFill="0" applyBorder="0" applyAlignment="0" applyProtection="0"/>
    <xf numFmtId="173" fontId="2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173" fontId="58" fillId="0" borderId="0" applyNumberFormat="0" applyFill="0" applyBorder="0" applyAlignment="0" applyProtection="0"/>
    <xf numFmtId="173" fontId="58" fillId="0" borderId="0" applyNumberFormat="0" applyFill="0" applyBorder="0" applyAlignment="0" applyProtection="0"/>
    <xf numFmtId="173" fontId="58" fillId="0" borderId="0" applyNumberFormat="0" applyFill="0" applyBorder="0" applyAlignment="0" applyProtection="0"/>
    <xf numFmtId="173" fontId="58" fillId="0" borderId="0" applyNumberFormat="0" applyFill="0" applyBorder="0" applyAlignment="0" applyProtection="0"/>
    <xf numFmtId="173" fontId="58" fillId="0" borderId="0" applyNumberFormat="0" applyFill="0" applyBorder="0" applyAlignment="0" applyProtection="0"/>
    <xf numFmtId="173" fontId="58" fillId="0" borderId="0" applyNumberFormat="0" applyFill="0" applyBorder="0" applyAlignment="0" applyProtection="0"/>
    <xf numFmtId="173" fontId="58" fillId="0" borderId="0" applyNumberFormat="0" applyFill="0" applyBorder="0" applyAlignment="0" applyProtection="0"/>
    <xf numFmtId="173" fontId="60" fillId="0" borderId="0" applyNumberFormat="0" applyFill="0" applyBorder="0" applyAlignment="0" applyProtection="0"/>
    <xf numFmtId="173" fontId="59" fillId="0" borderId="0" applyNumberFormat="0" applyFill="0" applyBorder="0" applyAlignment="0" applyProtection="0"/>
    <xf numFmtId="173" fontId="60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173" fontId="60" fillId="0" borderId="0" applyNumberFormat="0" applyFill="0" applyBorder="0" applyAlignment="0" applyProtection="0"/>
    <xf numFmtId="173" fontId="60" fillId="0" borderId="0" applyNumberFormat="0" applyFill="0" applyBorder="0" applyAlignment="0" applyProtection="0"/>
    <xf numFmtId="173" fontId="60" fillId="0" borderId="0" applyNumberFormat="0" applyFill="0" applyBorder="0" applyAlignment="0" applyProtection="0"/>
    <xf numFmtId="173" fontId="26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173" fontId="60" fillId="0" borderId="0" applyNumberFormat="0" applyFill="0" applyBorder="0" applyAlignment="0" applyProtection="0"/>
    <xf numFmtId="173" fontId="60" fillId="0" borderId="0" applyNumberFormat="0" applyFill="0" applyBorder="0" applyAlignment="0" applyProtection="0"/>
    <xf numFmtId="173" fontId="60" fillId="0" borderId="0" applyNumberFormat="0" applyFill="0" applyBorder="0" applyAlignment="0" applyProtection="0"/>
    <xf numFmtId="173" fontId="60" fillId="0" borderId="0" applyNumberFormat="0" applyFill="0" applyBorder="0" applyAlignment="0" applyProtection="0"/>
    <xf numFmtId="173" fontId="60" fillId="0" borderId="0" applyNumberFormat="0" applyFill="0" applyBorder="0" applyAlignment="0" applyProtection="0"/>
    <xf numFmtId="173" fontId="60" fillId="0" borderId="0" applyNumberFormat="0" applyFill="0" applyBorder="0" applyAlignment="0" applyProtection="0"/>
    <xf numFmtId="173" fontId="6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173" fontId="46" fillId="0" borderId="25" applyNumberFormat="0" applyFill="0" applyAlignment="0" applyProtection="0"/>
    <xf numFmtId="173" fontId="62" fillId="0" borderId="25" applyNumberFormat="0" applyFill="0" applyAlignment="0" applyProtection="0"/>
    <xf numFmtId="0" fontId="62" fillId="0" borderId="25" applyNumberFormat="0" applyFill="0" applyAlignment="0" applyProtection="0"/>
    <xf numFmtId="0" fontId="46" fillId="0" borderId="25" applyNumberFormat="0" applyFill="0" applyAlignment="0" applyProtection="0"/>
    <xf numFmtId="173" fontId="46" fillId="0" borderId="25" applyNumberFormat="0" applyFill="0" applyAlignment="0" applyProtection="0"/>
    <xf numFmtId="173" fontId="46" fillId="0" borderId="25" applyNumberFormat="0" applyFill="0" applyAlignment="0" applyProtection="0"/>
    <xf numFmtId="173" fontId="46" fillId="0" borderId="25" applyNumberFormat="0" applyFill="0" applyAlignment="0" applyProtection="0"/>
    <xf numFmtId="173" fontId="32" fillId="0" borderId="6" applyNumberFormat="0" applyFill="0" applyAlignment="0" applyProtection="0"/>
    <xf numFmtId="0" fontId="46" fillId="0" borderId="25" applyNumberFormat="0" applyFill="0" applyAlignment="0" applyProtection="0"/>
    <xf numFmtId="173" fontId="46" fillId="0" borderId="25" applyNumberFormat="0" applyFill="0" applyAlignment="0" applyProtection="0"/>
    <xf numFmtId="173" fontId="46" fillId="0" borderId="25" applyNumberFormat="0" applyFill="0" applyAlignment="0" applyProtection="0"/>
    <xf numFmtId="173" fontId="46" fillId="0" borderId="25" applyNumberFormat="0" applyFill="0" applyAlignment="0" applyProtection="0"/>
    <xf numFmtId="173" fontId="46" fillId="0" borderId="25" applyNumberFormat="0" applyFill="0" applyAlignment="0" applyProtection="0"/>
    <xf numFmtId="173" fontId="46" fillId="0" borderId="25" applyNumberFormat="0" applyFill="0" applyAlignment="0" applyProtection="0"/>
    <xf numFmtId="173" fontId="46" fillId="0" borderId="25" applyNumberFormat="0" applyFill="0" applyAlignment="0" applyProtection="0"/>
    <xf numFmtId="173" fontId="46" fillId="0" borderId="25" applyNumberFormat="0" applyFill="0" applyAlignment="0" applyProtection="0"/>
    <xf numFmtId="173" fontId="61" fillId="0" borderId="0" applyNumberFormat="0" applyFill="0" applyBorder="0" applyAlignment="0" applyProtection="0"/>
    <xf numFmtId="173" fontId="61" fillId="0" borderId="0" applyNumberFormat="0" applyFill="0" applyBorder="0" applyAlignment="0" applyProtection="0"/>
    <xf numFmtId="173" fontId="61" fillId="0" borderId="0" applyNumberFormat="0" applyFill="0" applyBorder="0" applyAlignment="0" applyProtection="0"/>
    <xf numFmtId="173" fontId="61" fillId="0" borderId="0" applyNumberFormat="0" applyFill="0" applyBorder="0" applyAlignment="0" applyProtection="0"/>
    <xf numFmtId="173" fontId="61" fillId="0" borderId="0" applyNumberFormat="0" applyFill="0" applyBorder="0" applyAlignment="0" applyProtection="0"/>
    <xf numFmtId="173" fontId="61" fillId="0" borderId="0" applyNumberFormat="0" applyFill="0" applyBorder="0" applyAlignment="0" applyProtection="0"/>
    <xf numFmtId="173" fontId="61" fillId="0" borderId="0" applyNumberFormat="0" applyFill="0" applyBorder="0" applyAlignment="0" applyProtection="0"/>
    <xf numFmtId="173" fontId="61" fillId="0" borderId="0" applyNumberFormat="0" applyFill="0" applyBorder="0" applyAlignment="0" applyProtection="0"/>
    <xf numFmtId="173" fontId="61" fillId="0" borderId="0" applyNumberFormat="0" applyFill="0" applyBorder="0" applyAlignment="0" applyProtection="0"/>
    <xf numFmtId="173" fontId="61" fillId="0" borderId="0" applyNumberFormat="0" applyFill="0" applyBorder="0" applyAlignment="0" applyProtection="0"/>
    <xf numFmtId="173" fontId="64" fillId="0" borderId="28" applyNumberFormat="0" applyFill="0" applyAlignment="0" applyProtection="0"/>
    <xf numFmtId="173" fontId="63" fillId="0" borderId="28" applyNumberFormat="0" applyFill="0" applyAlignment="0" applyProtection="0"/>
    <xf numFmtId="173" fontId="64" fillId="0" borderId="28" applyNumberFormat="0" applyFill="0" applyAlignment="0" applyProtection="0"/>
    <xf numFmtId="0" fontId="63" fillId="0" borderId="28" applyNumberFormat="0" applyFill="0" applyAlignment="0" applyProtection="0"/>
    <xf numFmtId="0" fontId="64" fillId="0" borderId="28" applyNumberFormat="0" applyFill="0" applyAlignment="0" applyProtection="0"/>
    <xf numFmtId="173" fontId="64" fillId="0" borderId="28" applyNumberFormat="0" applyFill="0" applyAlignment="0" applyProtection="0"/>
    <xf numFmtId="173" fontId="64" fillId="0" borderId="28" applyNumberFormat="0" applyFill="0" applyAlignment="0" applyProtection="0"/>
    <xf numFmtId="173" fontId="64" fillId="0" borderId="28" applyNumberFormat="0" applyFill="0" applyAlignment="0" applyProtection="0"/>
    <xf numFmtId="173" fontId="33" fillId="0" borderId="7" applyNumberFormat="0" applyFill="0" applyAlignment="0" applyProtection="0"/>
    <xf numFmtId="0" fontId="64" fillId="0" borderId="28" applyNumberFormat="0" applyFill="0" applyAlignment="0" applyProtection="0"/>
    <xf numFmtId="173" fontId="64" fillId="0" borderId="28" applyNumberFormat="0" applyFill="0" applyAlignment="0" applyProtection="0"/>
    <xf numFmtId="173" fontId="64" fillId="0" borderId="28" applyNumberFormat="0" applyFill="0" applyAlignment="0" applyProtection="0"/>
    <xf numFmtId="173" fontId="64" fillId="0" borderId="28" applyNumberFormat="0" applyFill="0" applyAlignment="0" applyProtection="0"/>
    <xf numFmtId="173" fontId="64" fillId="0" borderId="28" applyNumberFormat="0" applyFill="0" applyAlignment="0" applyProtection="0"/>
    <xf numFmtId="173" fontId="64" fillId="0" borderId="28" applyNumberFormat="0" applyFill="0" applyAlignment="0" applyProtection="0"/>
    <xf numFmtId="173" fontId="64" fillId="0" borderId="28" applyNumberFormat="0" applyFill="0" applyAlignment="0" applyProtection="0"/>
    <xf numFmtId="173" fontId="64" fillId="0" borderId="28" applyNumberFormat="0" applyFill="0" applyAlignment="0" applyProtection="0"/>
    <xf numFmtId="173" fontId="61" fillId="0" borderId="0" applyNumberFormat="0" applyFill="0" applyBorder="0" applyAlignment="0" applyProtection="0"/>
    <xf numFmtId="173" fontId="61" fillId="0" borderId="0" applyNumberFormat="0" applyFill="0" applyBorder="0" applyAlignment="0" applyProtection="0"/>
    <xf numFmtId="173" fontId="61" fillId="0" borderId="0" applyNumberFormat="0" applyFill="0" applyBorder="0" applyAlignment="0" applyProtection="0"/>
    <xf numFmtId="173" fontId="61" fillId="0" borderId="0" applyNumberFormat="0" applyFill="0" applyBorder="0" applyAlignment="0" applyProtection="0"/>
    <xf numFmtId="173" fontId="61" fillId="0" borderId="0" applyNumberFormat="0" applyFill="0" applyBorder="0" applyAlignment="0" applyProtection="0"/>
    <xf numFmtId="173" fontId="61" fillId="0" borderId="0" applyNumberFormat="0" applyFill="0" applyBorder="0" applyAlignment="0" applyProtection="0"/>
    <xf numFmtId="173" fontId="61" fillId="0" borderId="0" applyNumberFormat="0" applyFill="0" applyBorder="0" applyAlignment="0" applyProtection="0"/>
    <xf numFmtId="173" fontId="61" fillId="0" borderId="0" applyNumberFormat="0" applyFill="0" applyBorder="0" applyAlignment="0" applyProtection="0"/>
    <xf numFmtId="173" fontId="61" fillId="0" borderId="0" applyNumberFormat="0" applyFill="0" applyBorder="0" applyAlignment="0" applyProtection="0"/>
    <xf numFmtId="173" fontId="61" fillId="0" borderId="0" applyNumberFormat="0" applyFill="0" applyBorder="0" applyAlignment="0" applyProtection="0"/>
    <xf numFmtId="173" fontId="48" fillId="0" borderId="29" applyNumberFormat="0" applyFill="0" applyAlignment="0" applyProtection="0"/>
    <xf numFmtId="173" fontId="47" fillId="0" borderId="29" applyNumberFormat="0" applyFill="0" applyAlignment="0" applyProtection="0"/>
    <xf numFmtId="173" fontId="48" fillId="0" borderId="29" applyNumberFormat="0" applyFill="0" applyAlignment="0" applyProtection="0"/>
    <xf numFmtId="0" fontId="47" fillId="0" borderId="29" applyNumberFormat="0" applyFill="0" applyAlignment="0" applyProtection="0"/>
    <xf numFmtId="0" fontId="48" fillId="0" borderId="29" applyNumberFormat="0" applyFill="0" applyAlignment="0" applyProtection="0"/>
    <xf numFmtId="173" fontId="48" fillId="0" borderId="29" applyNumberFormat="0" applyFill="0" applyAlignment="0" applyProtection="0"/>
    <xf numFmtId="173" fontId="48" fillId="0" borderId="29" applyNumberFormat="0" applyFill="0" applyAlignment="0" applyProtection="0"/>
    <xf numFmtId="173" fontId="48" fillId="0" borderId="29" applyNumberFormat="0" applyFill="0" applyAlignment="0" applyProtection="0"/>
    <xf numFmtId="173" fontId="31" fillId="0" borderId="8" applyNumberFormat="0" applyFill="0" applyAlignment="0" applyProtection="0"/>
    <xf numFmtId="0" fontId="48" fillId="0" borderId="29" applyNumberFormat="0" applyFill="0" applyAlignment="0" applyProtection="0"/>
    <xf numFmtId="173" fontId="48" fillId="0" borderId="29" applyNumberFormat="0" applyFill="0" applyAlignment="0" applyProtection="0"/>
    <xf numFmtId="173" fontId="48" fillId="0" borderId="29" applyNumberFormat="0" applyFill="0" applyAlignment="0" applyProtection="0"/>
    <xf numFmtId="173" fontId="48" fillId="0" borderId="29" applyNumberFormat="0" applyFill="0" applyAlignment="0" applyProtection="0"/>
    <xf numFmtId="173" fontId="48" fillId="0" borderId="29" applyNumberFormat="0" applyFill="0" applyAlignment="0" applyProtection="0"/>
    <xf numFmtId="173" fontId="48" fillId="0" borderId="29" applyNumberFormat="0" applyFill="0" applyAlignment="0" applyProtection="0"/>
    <xf numFmtId="173" fontId="48" fillId="0" borderId="29" applyNumberFormat="0" applyFill="0" applyAlignment="0" applyProtection="0"/>
    <xf numFmtId="173" fontId="48" fillId="0" borderId="29" applyNumberFormat="0" applyFill="0" applyAlignment="0" applyProtection="0"/>
    <xf numFmtId="173" fontId="61" fillId="0" borderId="0" applyNumberFormat="0" applyFill="0" applyBorder="0" applyAlignment="0" applyProtection="0"/>
    <xf numFmtId="173" fontId="61" fillId="0" borderId="0" applyNumberFormat="0" applyFill="0" applyBorder="0" applyAlignment="0" applyProtection="0"/>
    <xf numFmtId="173" fontId="61" fillId="0" borderId="0" applyNumberFormat="0" applyFill="0" applyBorder="0" applyAlignment="0" applyProtection="0"/>
    <xf numFmtId="173" fontId="61" fillId="0" borderId="0" applyNumberFormat="0" applyFill="0" applyBorder="0" applyAlignment="0" applyProtection="0"/>
    <xf numFmtId="173" fontId="61" fillId="0" borderId="0" applyNumberFormat="0" applyFill="0" applyBorder="0" applyAlignment="0" applyProtection="0"/>
    <xf numFmtId="173" fontId="61" fillId="0" borderId="0" applyNumberFormat="0" applyFill="0" applyBorder="0" applyAlignment="0" applyProtection="0"/>
    <xf numFmtId="173" fontId="61" fillId="0" borderId="0" applyNumberFormat="0" applyFill="0" applyBorder="0" applyAlignment="0" applyProtection="0"/>
    <xf numFmtId="173" fontId="61" fillId="0" borderId="0" applyNumberFormat="0" applyFill="0" applyBorder="0" applyAlignment="0" applyProtection="0"/>
    <xf numFmtId="173" fontId="61" fillId="0" borderId="0" applyNumberFormat="0" applyFill="0" applyBorder="0" applyAlignment="0" applyProtection="0"/>
    <xf numFmtId="173" fontId="61" fillId="0" borderId="0" applyNumberFormat="0" applyFill="0" applyBorder="0" applyAlignment="0" applyProtection="0"/>
    <xf numFmtId="173" fontId="61" fillId="0" borderId="0" applyNumberFormat="0" applyFill="0" applyBorder="0" applyAlignment="0" applyProtection="0"/>
    <xf numFmtId="173" fontId="61" fillId="0" borderId="0" applyNumberFormat="0" applyFill="0" applyBorder="0" applyAlignment="0" applyProtection="0"/>
    <xf numFmtId="173" fontId="61" fillId="0" borderId="0" applyNumberFormat="0" applyFill="0" applyBorder="0" applyAlignment="0" applyProtection="0"/>
    <xf numFmtId="173" fontId="61" fillId="0" borderId="0" applyNumberFormat="0" applyFill="0" applyBorder="0" applyAlignment="0" applyProtection="0"/>
    <xf numFmtId="173" fontId="61" fillId="0" borderId="0" applyNumberFormat="0" applyFill="0" applyBorder="0" applyAlignment="0" applyProtection="0"/>
    <xf numFmtId="173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173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173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173" fontId="61" fillId="0" borderId="0" applyNumberFormat="0" applyFill="0" applyBorder="0" applyAlignment="0" applyProtection="0"/>
    <xf numFmtId="173" fontId="61" fillId="0" borderId="0" applyNumberFormat="0" applyFill="0" applyBorder="0" applyAlignment="0" applyProtection="0"/>
    <xf numFmtId="173" fontId="61" fillId="0" borderId="0" applyNumberFormat="0" applyFill="0" applyBorder="0" applyAlignment="0" applyProtection="0"/>
    <xf numFmtId="173" fontId="61" fillId="0" borderId="0" applyNumberFormat="0" applyFill="0" applyBorder="0" applyAlignment="0" applyProtection="0"/>
    <xf numFmtId="173" fontId="61" fillId="0" borderId="0" applyNumberFormat="0" applyFill="0" applyBorder="0" applyAlignment="0" applyProtection="0"/>
    <xf numFmtId="173" fontId="61" fillId="0" borderId="0" applyNumberFormat="0" applyFill="0" applyBorder="0" applyAlignment="0" applyProtection="0"/>
    <xf numFmtId="173" fontId="61" fillId="0" borderId="0" applyNumberFormat="0" applyFill="0" applyBorder="0" applyAlignment="0" applyProtection="0"/>
    <xf numFmtId="173" fontId="66" fillId="0" borderId="30" applyNumberFormat="0" applyFill="0" applyAlignment="0" applyProtection="0"/>
    <xf numFmtId="173" fontId="65" fillId="0" borderId="30" applyNumberFormat="0" applyFill="0" applyAlignment="0" applyProtection="0"/>
    <xf numFmtId="173" fontId="66" fillId="0" borderId="30" applyNumberFormat="0" applyFill="0" applyAlignment="0" applyProtection="0"/>
    <xf numFmtId="0" fontId="65" fillId="0" borderId="30" applyNumberFormat="0" applyFill="0" applyAlignment="0" applyProtection="0"/>
    <xf numFmtId="0" fontId="66" fillId="0" borderId="30" applyNumberFormat="0" applyFill="0" applyAlignment="0" applyProtection="0"/>
    <xf numFmtId="173" fontId="66" fillId="0" borderId="30" applyNumberFormat="0" applyFill="0" applyAlignment="0" applyProtection="0"/>
    <xf numFmtId="173" fontId="66" fillId="0" borderId="30" applyNumberFormat="0" applyFill="0" applyAlignment="0" applyProtection="0"/>
    <xf numFmtId="173" fontId="66" fillId="0" borderId="30" applyNumberFormat="0" applyFill="0" applyAlignment="0" applyProtection="0"/>
    <xf numFmtId="173" fontId="27" fillId="0" borderId="9" applyNumberFormat="0" applyFill="0" applyAlignment="0" applyProtection="0"/>
    <xf numFmtId="0" fontId="66" fillId="0" borderId="30" applyNumberFormat="0" applyFill="0" applyAlignment="0" applyProtection="0"/>
    <xf numFmtId="173" fontId="66" fillId="0" borderId="30" applyNumberFormat="0" applyFill="0" applyAlignment="0" applyProtection="0"/>
    <xf numFmtId="173" fontId="66" fillId="0" borderId="30" applyNumberFormat="0" applyFill="0" applyAlignment="0" applyProtection="0"/>
    <xf numFmtId="173" fontId="66" fillId="0" borderId="30" applyNumberFormat="0" applyFill="0" applyAlignment="0" applyProtection="0"/>
    <xf numFmtId="173" fontId="66" fillId="0" borderId="30" applyNumberFormat="0" applyFill="0" applyAlignment="0" applyProtection="0"/>
    <xf numFmtId="173" fontId="66" fillId="0" borderId="30" applyNumberFormat="0" applyFill="0" applyAlignment="0" applyProtection="0"/>
    <xf numFmtId="173" fontId="66" fillId="0" borderId="30" applyNumberFormat="0" applyFill="0" applyAlignment="0" applyProtection="0"/>
    <xf numFmtId="173" fontId="66" fillId="0" borderId="30" applyNumberFormat="0" applyFill="0" applyAlignment="0" applyProtection="0"/>
  </cellStyleXfs>
  <cellXfs count="85">
    <xf numFmtId="0" fontId="0" fillId="0" borderId="0" xfId="0"/>
    <xf numFmtId="0" fontId="6" fillId="18" borderId="10" xfId="0" applyFont="1" applyFill="1" applyBorder="1"/>
    <xf numFmtId="0" fontId="4" fillId="18" borderId="10" xfId="0" applyFont="1" applyFill="1" applyBorder="1"/>
    <xf numFmtId="0" fontId="4" fillId="18" borderId="0" xfId="0" applyFont="1" applyFill="1"/>
    <xf numFmtId="0" fontId="6" fillId="18" borderId="0" xfId="0" applyFont="1" applyFill="1"/>
    <xf numFmtId="0" fontId="4" fillId="18" borderId="0" xfId="0" applyFont="1" applyFill="1" applyBorder="1"/>
    <xf numFmtId="0" fontId="5" fillId="18" borderId="10" xfId="0" applyFont="1" applyFill="1" applyBorder="1"/>
    <xf numFmtId="0" fontId="6" fillId="18" borderId="10" xfId="0" applyFont="1" applyFill="1" applyBorder="1" applyAlignment="1">
      <alignment horizontal="center"/>
    </xf>
    <xf numFmtId="0" fontId="5" fillId="18" borderId="0" xfId="0" applyFont="1" applyFill="1"/>
    <xf numFmtId="0" fontId="6" fillId="18" borderId="0" xfId="0" applyFont="1" applyFill="1" applyAlignment="1">
      <alignment horizontal="center"/>
    </xf>
    <xf numFmtId="0" fontId="6" fillId="18" borderId="0" xfId="0" applyFont="1" applyFill="1" applyBorder="1" applyAlignment="1">
      <alignment horizontal="center"/>
    </xf>
    <xf numFmtId="3" fontId="5" fillId="18" borderId="0" xfId="0" applyNumberFormat="1" applyFont="1" applyFill="1" applyBorder="1"/>
    <xf numFmtId="3" fontId="6" fillId="18" borderId="0" xfId="0" applyNumberFormat="1" applyFont="1" applyFill="1" applyBorder="1"/>
    <xf numFmtId="0" fontId="5" fillId="18" borderId="0" xfId="0" applyFont="1" applyFill="1" applyBorder="1"/>
    <xf numFmtId="3" fontId="6" fillId="18" borderId="11" xfId="0" applyNumberFormat="1" applyFont="1" applyFill="1" applyBorder="1"/>
    <xf numFmtId="168" fontId="7" fillId="18" borderId="0" xfId="0" applyNumberFormat="1" applyFont="1" applyFill="1" applyBorder="1"/>
    <xf numFmtId="0" fontId="6" fillId="18" borderId="11" xfId="0" applyFont="1" applyFill="1" applyBorder="1" applyAlignment="1">
      <alignment horizontal="center"/>
    </xf>
    <xf numFmtId="0" fontId="6" fillId="18" borderId="11" xfId="0" applyFont="1" applyFill="1" applyBorder="1" applyAlignment="1">
      <alignment horizontal="center" wrapText="1"/>
    </xf>
    <xf numFmtId="3" fontId="5" fillId="18" borderId="11" xfId="0" applyNumberFormat="1" applyFont="1" applyFill="1" applyBorder="1"/>
    <xf numFmtId="0" fontId="0" fillId="0" borderId="12" xfId="0" applyBorder="1"/>
    <xf numFmtId="0" fontId="0" fillId="0" borderId="13" xfId="0" applyBorder="1"/>
    <xf numFmtId="0" fontId="0" fillId="0" borderId="11" xfId="0" applyBorder="1"/>
    <xf numFmtId="0" fontId="0" fillId="0" borderId="14" xfId="0" applyBorder="1"/>
    <xf numFmtId="0" fontId="8" fillId="0" borderId="15" xfId="0" quotePrefix="1" applyFont="1" applyBorder="1" applyAlignment="1">
      <alignment horizontal="center"/>
    </xf>
    <xf numFmtId="0" fontId="8" fillId="0" borderId="15" xfId="0" applyFont="1" applyBorder="1"/>
    <xf numFmtId="0" fontId="8" fillId="0" borderId="16" xfId="0" applyFont="1" applyBorder="1" applyAlignment="1">
      <alignment horizontal="center"/>
    </xf>
    <xf numFmtId="0" fontId="8" fillId="0" borderId="17" xfId="0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10" fontId="8" fillId="0" borderId="17" xfId="0" applyNumberFormat="1" applyFont="1" applyBorder="1" applyAlignment="1">
      <alignment horizontal="center"/>
    </xf>
    <xf numFmtId="0" fontId="0" fillId="0" borderId="15" xfId="0" applyBorder="1"/>
    <xf numFmtId="0" fontId="0" fillId="0" borderId="17" xfId="0" applyBorder="1"/>
    <xf numFmtId="10" fontId="0" fillId="0" borderId="0" xfId="0" applyNumberFormat="1"/>
    <xf numFmtId="4" fontId="9" fillId="0" borderId="0" xfId="1784" applyNumberFormat="1" applyFont="1" applyBorder="1"/>
    <xf numFmtId="0" fontId="8" fillId="18" borderId="11" xfId="0" applyFont="1" applyFill="1" applyBorder="1" applyAlignment="1">
      <alignment horizontal="center"/>
    </xf>
    <xf numFmtId="10" fontId="2" fillId="0" borderId="0" xfId="2805" applyNumberFormat="1"/>
    <xf numFmtId="0" fontId="29" fillId="0" borderId="0" xfId="0" applyFont="1"/>
    <xf numFmtId="10" fontId="29" fillId="0" borderId="0" xfId="0" applyNumberFormat="1" applyFont="1"/>
    <xf numFmtId="10" fontId="29" fillId="0" borderId="0" xfId="2805" applyNumberFormat="1" applyFont="1"/>
    <xf numFmtId="14" fontId="4" fillId="18" borderId="0" xfId="0" applyNumberFormat="1" applyFont="1" applyFill="1"/>
    <xf numFmtId="3" fontId="4" fillId="18" borderId="0" xfId="0" applyNumberFormat="1" applyFont="1" applyFill="1"/>
    <xf numFmtId="3" fontId="4" fillId="18" borderId="0" xfId="0" applyNumberFormat="1" applyFont="1" applyFill="1" applyBorder="1"/>
    <xf numFmtId="10" fontId="4" fillId="18" borderId="0" xfId="2805" applyNumberFormat="1" applyFont="1" applyFill="1" applyBorder="1" applyAlignment="1">
      <alignment horizontal="center"/>
    </xf>
    <xf numFmtId="0" fontId="2" fillId="0" borderId="18" xfId="0" applyFont="1" applyBorder="1"/>
    <xf numFmtId="0" fontId="2" fillId="0" borderId="19" xfId="0" applyFont="1" applyBorder="1"/>
    <xf numFmtId="0" fontId="2" fillId="0" borderId="18" xfId="0" quotePrefix="1" applyFont="1" applyBorder="1"/>
    <xf numFmtId="0" fontId="2" fillId="0" borderId="20" xfId="0" quotePrefix="1" applyFont="1" applyBorder="1"/>
    <xf numFmtId="0" fontId="2" fillId="0" borderId="13" xfId="0" quotePrefix="1" applyFont="1" applyBorder="1"/>
    <xf numFmtId="0" fontId="0" fillId="0" borderId="0" xfId="0" applyBorder="1"/>
    <xf numFmtId="0" fontId="29" fillId="0" borderId="0" xfId="0" applyFont="1" applyBorder="1"/>
    <xf numFmtId="10" fontId="29" fillId="0" borderId="0" xfId="2805" applyNumberFormat="1" applyFont="1" applyBorder="1"/>
    <xf numFmtId="10" fontId="30" fillId="0" borderId="0" xfId="0" applyNumberFormat="1" applyFont="1" applyBorder="1"/>
    <xf numFmtId="0" fontId="8" fillId="0" borderId="0" xfId="0" applyFont="1" applyBorder="1" applyAlignment="1">
      <alignment horizontal="center"/>
    </xf>
    <xf numFmtId="10" fontId="8" fillId="0" borderId="0" xfId="0" applyNumberFormat="1" applyFont="1" applyBorder="1" applyAlignment="1">
      <alignment horizontal="center"/>
    </xf>
    <xf numFmtId="10" fontId="0" fillId="0" borderId="0" xfId="0" applyNumberFormat="1" applyBorder="1"/>
    <xf numFmtId="10" fontId="29" fillId="0" borderId="0" xfId="0" applyNumberFormat="1" applyFont="1" applyBorder="1"/>
    <xf numFmtId="10" fontId="0" fillId="0" borderId="0" xfId="1997" applyNumberFormat="1" applyFont="1"/>
    <xf numFmtId="10" fontId="2" fillId="0" borderId="0" xfId="0" applyNumberFormat="1" applyFont="1" applyBorder="1"/>
    <xf numFmtId="0" fontId="4" fillId="0" borderId="0" xfId="0" applyFont="1" applyFill="1"/>
    <xf numFmtId="3" fontId="4" fillId="0" borderId="0" xfId="0" applyNumberFormat="1" applyFont="1" applyFill="1" applyBorder="1"/>
    <xf numFmtId="10" fontId="4" fillId="0" borderId="0" xfId="2805" applyNumberFormat="1" applyFont="1" applyFill="1" applyBorder="1" applyAlignment="1">
      <alignment horizontal="center"/>
    </xf>
    <xf numFmtId="0" fontId="4" fillId="0" borderId="0" xfId="0" applyFont="1" applyFill="1" applyBorder="1"/>
    <xf numFmtId="10" fontId="0" fillId="0" borderId="0" xfId="1997" applyNumberFormat="1" applyFont="1" applyFill="1"/>
    <xf numFmtId="0" fontId="0" fillId="0" borderId="0" xfId="0" applyFill="1"/>
    <xf numFmtId="0" fontId="4" fillId="50" borderId="0" xfId="0" applyFont="1" applyFill="1"/>
    <xf numFmtId="0" fontId="4" fillId="50" borderId="10" xfId="0" applyFont="1" applyFill="1" applyBorder="1"/>
    <xf numFmtId="0" fontId="4" fillId="50" borderId="0" xfId="0" applyFont="1" applyFill="1" applyAlignment="1">
      <alignment horizontal="left"/>
    </xf>
    <xf numFmtId="0" fontId="6" fillId="50" borderId="10" xfId="0" applyFont="1" applyFill="1" applyBorder="1"/>
    <xf numFmtId="0" fontId="6" fillId="50" borderId="0" xfId="0" applyFont="1" applyFill="1"/>
    <xf numFmtId="0" fontId="5" fillId="50" borderId="0" xfId="0" applyFont="1" applyFill="1"/>
    <xf numFmtId="0" fontId="6" fillId="50" borderId="11" xfId="0" applyFont="1" applyFill="1" applyBorder="1" applyAlignment="1">
      <alignment horizontal="center" wrapText="1"/>
    </xf>
    <xf numFmtId="0" fontId="68" fillId="0" borderId="31" xfId="0" applyFont="1" applyBorder="1" applyAlignment="1">
      <alignment horizontal="right" vertical="center" wrapText="1"/>
    </xf>
    <xf numFmtId="0" fontId="4" fillId="53" borderId="0" xfId="0" applyFont="1" applyFill="1"/>
    <xf numFmtId="0" fontId="0" fillId="53" borderId="0" xfId="0" applyFill="1"/>
    <xf numFmtId="0" fontId="67" fillId="0" borderId="31" xfId="0" applyFont="1" applyBorder="1" applyAlignment="1">
      <alignment horizontal="right" vertical="center" wrapText="1"/>
    </xf>
    <xf numFmtId="0" fontId="67" fillId="51" borderId="31" xfId="0" applyFont="1" applyFill="1" applyBorder="1" applyAlignment="1">
      <alignment horizontal="right" vertical="center" wrapText="1"/>
    </xf>
    <xf numFmtId="0" fontId="68" fillId="52" borderId="32" xfId="0" applyFont="1" applyFill="1" applyBorder="1" applyAlignment="1">
      <alignment horizontal="center" vertical="center" wrapText="1"/>
    </xf>
    <xf numFmtId="0" fontId="68" fillId="52" borderId="33" xfId="0" applyFont="1" applyFill="1" applyBorder="1" applyAlignment="1">
      <alignment horizontal="center" vertical="center" wrapText="1"/>
    </xf>
    <xf numFmtId="0" fontId="68" fillId="52" borderId="34" xfId="0" applyFont="1" applyFill="1" applyBorder="1" applyAlignment="1">
      <alignment horizontal="center" vertical="center" wrapText="1"/>
    </xf>
    <xf numFmtId="0" fontId="68" fillId="52" borderId="35" xfId="0" applyFont="1" applyFill="1" applyBorder="1" applyAlignment="1">
      <alignment horizontal="center" vertical="center" wrapText="1"/>
    </xf>
    <xf numFmtId="0" fontId="68" fillId="52" borderId="36" xfId="0" applyFont="1" applyFill="1" applyBorder="1" applyAlignment="1">
      <alignment horizontal="center" vertical="center" wrapText="1"/>
    </xf>
    <xf numFmtId="170" fontId="8" fillId="0" borderId="15" xfId="0" applyNumberFormat="1" applyFont="1" applyBorder="1" applyAlignment="1">
      <alignment horizontal="center"/>
    </xf>
    <xf numFmtId="170" fontId="8" fillId="0" borderId="17" xfId="0" applyNumberFormat="1" applyFont="1" applyBorder="1" applyAlignment="1">
      <alignment horizontal="center"/>
    </xf>
    <xf numFmtId="0" fontId="8" fillId="0" borderId="15" xfId="0" applyFont="1" applyBorder="1" applyAlignment="1">
      <alignment horizontal="right"/>
    </xf>
    <xf numFmtId="0" fontId="8" fillId="0" borderId="21" xfId="0" applyFont="1" applyBorder="1" applyAlignment="1">
      <alignment horizontal="right"/>
    </xf>
    <xf numFmtId="0" fontId="8" fillId="0" borderId="17" xfId="0" applyFont="1" applyBorder="1" applyAlignment="1">
      <alignment horizontal="right"/>
    </xf>
  </cellXfs>
  <cellStyles count="2975">
    <cellStyle name="20% - Énfasis1 10" xfId="1"/>
    <cellStyle name="20% - Énfasis1 10 2" xfId="2"/>
    <cellStyle name="20% - Énfasis1 10_estado de variacion" xfId="3"/>
    <cellStyle name="20% - Énfasis1 11" xfId="4"/>
    <cellStyle name="20% - Énfasis1 11 2" xfId="5"/>
    <cellStyle name="20% - Énfasis1 11_estado de variacion" xfId="6"/>
    <cellStyle name="20% - Énfasis1 12" xfId="7"/>
    <cellStyle name="20% - Énfasis1 12 2" xfId="8"/>
    <cellStyle name="20% - Énfasis1 12_estado de variacion" xfId="9"/>
    <cellStyle name="20% - Énfasis1 13" xfId="10"/>
    <cellStyle name="20% - Énfasis1 13 2" xfId="11"/>
    <cellStyle name="20% - Énfasis1 13_estado de variacion" xfId="12"/>
    <cellStyle name="20% - Énfasis1 14" xfId="13"/>
    <cellStyle name="20% - Énfasis1 14 2" xfId="14"/>
    <cellStyle name="20% - Énfasis1 14_estado de variacion" xfId="15"/>
    <cellStyle name="20% - Énfasis1 15" xfId="16"/>
    <cellStyle name="20% - Énfasis1 15 2" xfId="17"/>
    <cellStyle name="20% - Énfasis1 15_estado de variacion" xfId="18"/>
    <cellStyle name="20% - Énfasis1 16" xfId="19"/>
    <cellStyle name="20% - Énfasis1 16 2" xfId="20"/>
    <cellStyle name="20% - Énfasis1 16_estado de variacion" xfId="21"/>
    <cellStyle name="20% - Énfasis1 17" xfId="22"/>
    <cellStyle name="20% - Énfasis1 18" xfId="23"/>
    <cellStyle name="20% - Énfasis1 19" xfId="24"/>
    <cellStyle name="20% - Énfasis1 2" xfId="25"/>
    <cellStyle name="20% - Énfasis1 2 2" xfId="26"/>
    <cellStyle name="20% - Énfasis1 2 2 2" xfId="27"/>
    <cellStyle name="20% - Énfasis1 2 2_estado de variacion" xfId="28"/>
    <cellStyle name="20% - Énfasis1 2 3" xfId="29"/>
    <cellStyle name="20% - Énfasis1 2 3 2" xfId="30"/>
    <cellStyle name="20% - Énfasis1 2 3_estado de variacion" xfId="31"/>
    <cellStyle name="20% - Énfasis1 2 4" xfId="32"/>
    <cellStyle name="20% - Énfasis1 2 4 2" xfId="33"/>
    <cellStyle name="20% - Énfasis1 2 4_estado de variacion" xfId="34"/>
    <cellStyle name="20% - Énfasis1 2 5" xfId="35"/>
    <cellStyle name="20% - Énfasis1 2 6" xfId="36"/>
    <cellStyle name="20% - Énfasis1 2_ANALISIS" xfId="37"/>
    <cellStyle name="20% - Énfasis1 20" xfId="38"/>
    <cellStyle name="20% - Énfasis1 21" xfId="39"/>
    <cellStyle name="20% - Énfasis1 22" xfId="40"/>
    <cellStyle name="20% - Énfasis1 23" xfId="41"/>
    <cellStyle name="20% - Énfasis1 24" xfId="42"/>
    <cellStyle name="20% - Énfasis1 25" xfId="43"/>
    <cellStyle name="20% - Énfasis1 26" xfId="44"/>
    <cellStyle name="20% - Énfasis1 27" xfId="45"/>
    <cellStyle name="20% - Énfasis1 28" xfId="46"/>
    <cellStyle name="20% - Énfasis1 29" xfId="47"/>
    <cellStyle name="20% - Énfasis1 3" xfId="48"/>
    <cellStyle name="20% - Énfasis1 3 2" xfId="49"/>
    <cellStyle name="20% - Énfasis1 3 2 2" xfId="50"/>
    <cellStyle name="20% - Énfasis1 3 2_estado de variacion" xfId="51"/>
    <cellStyle name="20% - Énfasis1 3 3" xfId="52"/>
    <cellStyle name="20% - Énfasis1 3 3 2" xfId="53"/>
    <cellStyle name="20% - Énfasis1 3 3_estado de variacion" xfId="54"/>
    <cellStyle name="20% - Énfasis1 3 4" xfId="55"/>
    <cellStyle name="20% - Énfasis1 3 4 2" xfId="56"/>
    <cellStyle name="20% - Énfasis1 3 4_estado de variacion" xfId="57"/>
    <cellStyle name="20% - Énfasis1 3 5" xfId="58"/>
    <cellStyle name="20% - Énfasis1 3 6" xfId="59"/>
    <cellStyle name="20% - Énfasis1 3_ANALISIS" xfId="60"/>
    <cellStyle name="20% - Énfasis1 30" xfId="61"/>
    <cellStyle name="20% - Énfasis1 31" xfId="62"/>
    <cellStyle name="20% - Énfasis1 32" xfId="63"/>
    <cellStyle name="20% - Énfasis1 33" xfId="64"/>
    <cellStyle name="20% - Énfasis1 34" xfId="65"/>
    <cellStyle name="20% - Énfasis1 35" xfId="66"/>
    <cellStyle name="20% - Énfasis1 36" xfId="67"/>
    <cellStyle name="20% - Énfasis1 37" xfId="68"/>
    <cellStyle name="20% - Énfasis1 38" xfId="69"/>
    <cellStyle name="20% - Énfasis1 39" xfId="70"/>
    <cellStyle name="20% - Énfasis1 4" xfId="71"/>
    <cellStyle name="20% - Énfasis1 4 2" xfId="72"/>
    <cellStyle name="20% - Énfasis1 4 2 2" xfId="73"/>
    <cellStyle name="20% - Énfasis1 4 2_estado de variacion" xfId="74"/>
    <cellStyle name="20% - Énfasis1 4 3" xfId="75"/>
    <cellStyle name="20% - Énfasis1 4 3 2" xfId="76"/>
    <cellStyle name="20% - Énfasis1 4 3_estado de variacion" xfId="77"/>
    <cellStyle name="20% - Énfasis1 4 4" xfId="78"/>
    <cellStyle name="20% - Énfasis1 4 4 2" xfId="79"/>
    <cellStyle name="20% - Énfasis1 4 4_estado de variacion" xfId="80"/>
    <cellStyle name="20% - Énfasis1 4 5" xfId="81"/>
    <cellStyle name="20% - Énfasis1 4 6" xfId="82"/>
    <cellStyle name="20% - Énfasis1 4_ANALISIS" xfId="83"/>
    <cellStyle name="20% - Énfasis1 40" xfId="84"/>
    <cellStyle name="20% - Énfasis1 41" xfId="85"/>
    <cellStyle name="20% - Énfasis1 42" xfId="86"/>
    <cellStyle name="20% - Énfasis1 43" xfId="87"/>
    <cellStyle name="20% - Énfasis1 44" xfId="88"/>
    <cellStyle name="20% - Énfasis1 45" xfId="89"/>
    <cellStyle name="20% - Énfasis1 46" xfId="90"/>
    <cellStyle name="20% - Énfasis1 47" xfId="91"/>
    <cellStyle name="20% - Énfasis1 48" xfId="92"/>
    <cellStyle name="20% - Énfasis1 49" xfId="93"/>
    <cellStyle name="20% - Énfasis1 5" xfId="94"/>
    <cellStyle name="20% - Énfasis1 5 2" xfId="95"/>
    <cellStyle name="20% - Énfasis1 5 3" xfId="96"/>
    <cellStyle name="20% - Énfasis1 5_estado de variacion" xfId="97"/>
    <cellStyle name="20% - Énfasis1 50" xfId="98"/>
    <cellStyle name="20% - Énfasis1 51" xfId="99"/>
    <cellStyle name="20% - Énfasis1 52" xfId="100"/>
    <cellStyle name="20% - Énfasis1 53" xfId="101"/>
    <cellStyle name="20% - Énfasis1 54" xfId="102"/>
    <cellStyle name="20% - Énfasis1 55" xfId="103"/>
    <cellStyle name="20% - Énfasis1 56" xfId="104"/>
    <cellStyle name="20% - Énfasis1 56 2" xfId="105"/>
    <cellStyle name="20% - Énfasis1 57" xfId="106"/>
    <cellStyle name="20% - Énfasis1 58" xfId="107"/>
    <cellStyle name="20% - Énfasis1 6" xfId="108"/>
    <cellStyle name="20% - Énfasis1 6 2" xfId="109"/>
    <cellStyle name="20% - Énfasis1 6 3" xfId="110"/>
    <cellStyle name="20% - Énfasis1 6_estado de variacion" xfId="111"/>
    <cellStyle name="20% - Énfasis1 7" xfId="112"/>
    <cellStyle name="20% - Énfasis1 7 2" xfId="113"/>
    <cellStyle name="20% - Énfasis1 7_estado de variacion" xfId="114"/>
    <cellStyle name="20% - Énfasis1 8" xfId="115"/>
    <cellStyle name="20% - Énfasis1 8 2" xfId="116"/>
    <cellStyle name="20% - Énfasis1 8_estado de variacion" xfId="117"/>
    <cellStyle name="20% - Énfasis1 9" xfId="118"/>
    <cellStyle name="20% - Énfasis1 9 2" xfId="119"/>
    <cellStyle name="20% - Énfasis1 9_estado de variacion" xfId="120"/>
    <cellStyle name="20% - Énfasis2 10" xfId="121"/>
    <cellStyle name="20% - Énfasis2 10 2" xfId="122"/>
    <cellStyle name="20% - Énfasis2 10_estado de variacion" xfId="123"/>
    <cellStyle name="20% - Énfasis2 11" xfId="124"/>
    <cellStyle name="20% - Énfasis2 11 2" xfId="125"/>
    <cellStyle name="20% - Énfasis2 11_estado de variacion" xfId="126"/>
    <cellStyle name="20% - Énfasis2 12" xfId="127"/>
    <cellStyle name="20% - Énfasis2 12 2" xfId="128"/>
    <cellStyle name="20% - Énfasis2 12_estado de variacion" xfId="129"/>
    <cellStyle name="20% - Énfasis2 13" xfId="130"/>
    <cellStyle name="20% - Énfasis2 13 2" xfId="131"/>
    <cellStyle name="20% - Énfasis2 13_estado de variacion" xfId="132"/>
    <cellStyle name="20% - Énfasis2 14" xfId="133"/>
    <cellStyle name="20% - Énfasis2 14 2" xfId="134"/>
    <cellStyle name="20% - Énfasis2 14_estado de variacion" xfId="135"/>
    <cellStyle name="20% - Énfasis2 15" xfId="136"/>
    <cellStyle name="20% - Énfasis2 15 2" xfId="137"/>
    <cellStyle name="20% - Énfasis2 15_estado de variacion" xfId="138"/>
    <cellStyle name="20% - Énfasis2 16" xfId="139"/>
    <cellStyle name="20% - Énfasis2 16 2" xfId="140"/>
    <cellStyle name="20% - Énfasis2 16_estado de variacion" xfId="141"/>
    <cellStyle name="20% - Énfasis2 17" xfId="142"/>
    <cellStyle name="20% - Énfasis2 18" xfId="143"/>
    <cellStyle name="20% - Énfasis2 19" xfId="144"/>
    <cellStyle name="20% - Énfasis2 2" xfId="145"/>
    <cellStyle name="20% - Énfasis2 2 2" xfId="146"/>
    <cellStyle name="20% - Énfasis2 2 2 2" xfId="147"/>
    <cellStyle name="20% - Énfasis2 2 2_estado de variacion" xfId="148"/>
    <cellStyle name="20% - Énfasis2 2 3" xfId="149"/>
    <cellStyle name="20% - Énfasis2 2 3 2" xfId="150"/>
    <cellStyle name="20% - Énfasis2 2 3_estado de variacion" xfId="151"/>
    <cellStyle name="20% - Énfasis2 2 4" xfId="152"/>
    <cellStyle name="20% - Énfasis2 2 4 2" xfId="153"/>
    <cellStyle name="20% - Énfasis2 2 4_estado de variacion" xfId="154"/>
    <cellStyle name="20% - Énfasis2 2 5" xfId="155"/>
    <cellStyle name="20% - Énfasis2 2 6" xfId="156"/>
    <cellStyle name="20% - Énfasis2 2_ANALISIS" xfId="157"/>
    <cellStyle name="20% - Énfasis2 20" xfId="158"/>
    <cellStyle name="20% - Énfasis2 21" xfId="159"/>
    <cellStyle name="20% - Énfasis2 22" xfId="160"/>
    <cellStyle name="20% - Énfasis2 23" xfId="161"/>
    <cellStyle name="20% - Énfasis2 24" xfId="162"/>
    <cellStyle name="20% - Énfasis2 25" xfId="163"/>
    <cellStyle name="20% - Énfasis2 26" xfId="164"/>
    <cellStyle name="20% - Énfasis2 27" xfId="165"/>
    <cellStyle name="20% - Énfasis2 28" xfId="166"/>
    <cellStyle name="20% - Énfasis2 29" xfId="167"/>
    <cellStyle name="20% - Énfasis2 3" xfId="168"/>
    <cellStyle name="20% - Énfasis2 3 2" xfId="169"/>
    <cellStyle name="20% - Énfasis2 3 2 2" xfId="170"/>
    <cellStyle name="20% - Énfasis2 3 2_estado de variacion" xfId="171"/>
    <cellStyle name="20% - Énfasis2 3 3" xfId="172"/>
    <cellStyle name="20% - Énfasis2 3 3 2" xfId="173"/>
    <cellStyle name="20% - Énfasis2 3 3_estado de variacion" xfId="174"/>
    <cellStyle name="20% - Énfasis2 3 4" xfId="175"/>
    <cellStyle name="20% - Énfasis2 3 4 2" xfId="176"/>
    <cellStyle name="20% - Énfasis2 3 4_estado de variacion" xfId="177"/>
    <cellStyle name="20% - Énfasis2 3 5" xfId="178"/>
    <cellStyle name="20% - Énfasis2 3 6" xfId="179"/>
    <cellStyle name="20% - Énfasis2 3_ANALISIS" xfId="180"/>
    <cellStyle name="20% - Énfasis2 30" xfId="181"/>
    <cellStyle name="20% - Énfasis2 31" xfId="182"/>
    <cellStyle name="20% - Énfasis2 32" xfId="183"/>
    <cellStyle name="20% - Énfasis2 33" xfId="184"/>
    <cellStyle name="20% - Énfasis2 34" xfId="185"/>
    <cellStyle name="20% - Énfasis2 35" xfId="186"/>
    <cellStyle name="20% - Énfasis2 36" xfId="187"/>
    <cellStyle name="20% - Énfasis2 37" xfId="188"/>
    <cellStyle name="20% - Énfasis2 38" xfId="189"/>
    <cellStyle name="20% - Énfasis2 39" xfId="190"/>
    <cellStyle name="20% - Énfasis2 4" xfId="191"/>
    <cellStyle name="20% - Énfasis2 4 2" xfId="192"/>
    <cellStyle name="20% - Énfasis2 4 2 2" xfId="193"/>
    <cellStyle name="20% - Énfasis2 4 2_estado de variacion" xfId="194"/>
    <cellStyle name="20% - Énfasis2 4 3" xfId="195"/>
    <cellStyle name="20% - Énfasis2 4 3 2" xfId="196"/>
    <cellStyle name="20% - Énfasis2 4 3_estado de variacion" xfId="197"/>
    <cellStyle name="20% - Énfasis2 4 4" xfId="198"/>
    <cellStyle name="20% - Énfasis2 4 4 2" xfId="199"/>
    <cellStyle name="20% - Énfasis2 4 4_estado de variacion" xfId="200"/>
    <cellStyle name="20% - Énfasis2 4 5" xfId="201"/>
    <cellStyle name="20% - Énfasis2 4 6" xfId="202"/>
    <cellStyle name="20% - Énfasis2 4_ANALISIS" xfId="203"/>
    <cellStyle name="20% - Énfasis2 40" xfId="204"/>
    <cellStyle name="20% - Énfasis2 41" xfId="205"/>
    <cellStyle name="20% - Énfasis2 42" xfId="206"/>
    <cellStyle name="20% - Énfasis2 43" xfId="207"/>
    <cellStyle name="20% - Énfasis2 44" xfId="208"/>
    <cellStyle name="20% - Énfasis2 45" xfId="209"/>
    <cellStyle name="20% - Énfasis2 46" xfId="210"/>
    <cellStyle name="20% - Énfasis2 47" xfId="211"/>
    <cellStyle name="20% - Énfasis2 48" xfId="212"/>
    <cellStyle name="20% - Énfasis2 49" xfId="213"/>
    <cellStyle name="20% - Énfasis2 5" xfId="214"/>
    <cellStyle name="20% - Énfasis2 5 2" xfId="215"/>
    <cellStyle name="20% - Énfasis2 5 3" xfId="216"/>
    <cellStyle name="20% - Énfasis2 5_estado de variacion" xfId="217"/>
    <cellStyle name="20% - Énfasis2 50" xfId="218"/>
    <cellStyle name="20% - Énfasis2 51" xfId="219"/>
    <cellStyle name="20% - Énfasis2 52" xfId="220"/>
    <cellStyle name="20% - Énfasis2 53" xfId="221"/>
    <cellStyle name="20% - Énfasis2 54" xfId="222"/>
    <cellStyle name="20% - Énfasis2 55" xfId="223"/>
    <cellStyle name="20% - Énfasis2 56" xfId="224"/>
    <cellStyle name="20% - Énfasis2 56 2" xfId="225"/>
    <cellStyle name="20% - Énfasis2 57" xfId="226"/>
    <cellStyle name="20% - Énfasis2 58" xfId="227"/>
    <cellStyle name="20% - Énfasis2 6" xfId="228"/>
    <cellStyle name="20% - Énfasis2 6 2" xfId="229"/>
    <cellStyle name="20% - Énfasis2 6 3" xfId="230"/>
    <cellStyle name="20% - Énfasis2 6_estado de variacion" xfId="231"/>
    <cellStyle name="20% - Énfasis2 7" xfId="232"/>
    <cellStyle name="20% - Énfasis2 7 2" xfId="233"/>
    <cellStyle name="20% - Énfasis2 7_estado de variacion" xfId="234"/>
    <cellStyle name="20% - Énfasis2 8" xfId="235"/>
    <cellStyle name="20% - Énfasis2 8 2" xfId="236"/>
    <cellStyle name="20% - Énfasis2 8_estado de variacion" xfId="237"/>
    <cellStyle name="20% - Énfasis2 9" xfId="238"/>
    <cellStyle name="20% - Énfasis2 9 2" xfId="239"/>
    <cellStyle name="20% - Énfasis2 9_estado de variacion" xfId="240"/>
    <cellStyle name="20% - Énfasis3 10" xfId="241"/>
    <cellStyle name="20% - Énfasis3 10 2" xfId="242"/>
    <cellStyle name="20% - Énfasis3 10_estado de variacion" xfId="243"/>
    <cellStyle name="20% - Énfasis3 11" xfId="244"/>
    <cellStyle name="20% - Énfasis3 11 2" xfId="245"/>
    <cellStyle name="20% - Énfasis3 11_estado de variacion" xfId="246"/>
    <cellStyle name="20% - Énfasis3 12" xfId="247"/>
    <cellStyle name="20% - Énfasis3 12 2" xfId="248"/>
    <cellStyle name="20% - Énfasis3 12_estado de variacion" xfId="249"/>
    <cellStyle name="20% - Énfasis3 13" xfId="250"/>
    <cellStyle name="20% - Énfasis3 13 2" xfId="251"/>
    <cellStyle name="20% - Énfasis3 13_estado de variacion" xfId="252"/>
    <cellStyle name="20% - Énfasis3 14" xfId="253"/>
    <cellStyle name="20% - Énfasis3 14 2" xfId="254"/>
    <cellStyle name="20% - Énfasis3 14_estado de variacion" xfId="255"/>
    <cellStyle name="20% - Énfasis3 15" xfId="256"/>
    <cellStyle name="20% - Énfasis3 15 2" xfId="257"/>
    <cellStyle name="20% - Énfasis3 15_estado de variacion" xfId="258"/>
    <cellStyle name="20% - Énfasis3 16" xfId="259"/>
    <cellStyle name="20% - Énfasis3 16 2" xfId="260"/>
    <cellStyle name="20% - Énfasis3 16_estado de variacion" xfId="261"/>
    <cellStyle name="20% - Énfasis3 17" xfId="262"/>
    <cellStyle name="20% - Énfasis3 18" xfId="263"/>
    <cellStyle name="20% - Énfasis3 19" xfId="264"/>
    <cellStyle name="20% - Énfasis3 2" xfId="265"/>
    <cellStyle name="20% - Énfasis3 2 2" xfId="266"/>
    <cellStyle name="20% - Énfasis3 2 2 2" xfId="267"/>
    <cellStyle name="20% - Énfasis3 2 2_estado de variacion" xfId="268"/>
    <cellStyle name="20% - Énfasis3 2 3" xfId="269"/>
    <cellStyle name="20% - Énfasis3 2 3 2" xfId="270"/>
    <cellStyle name="20% - Énfasis3 2 3_estado de variacion" xfId="271"/>
    <cellStyle name="20% - Énfasis3 2 4" xfId="272"/>
    <cellStyle name="20% - Énfasis3 2 4 2" xfId="273"/>
    <cellStyle name="20% - Énfasis3 2 4_estado de variacion" xfId="274"/>
    <cellStyle name="20% - Énfasis3 2 5" xfId="275"/>
    <cellStyle name="20% - Énfasis3 2 6" xfId="276"/>
    <cellStyle name="20% - Énfasis3 2_ANALISIS" xfId="277"/>
    <cellStyle name="20% - Énfasis3 20" xfId="278"/>
    <cellStyle name="20% - Énfasis3 21" xfId="279"/>
    <cellStyle name="20% - Énfasis3 22" xfId="280"/>
    <cellStyle name="20% - Énfasis3 23" xfId="281"/>
    <cellStyle name="20% - Énfasis3 24" xfId="282"/>
    <cellStyle name="20% - Énfasis3 25" xfId="283"/>
    <cellStyle name="20% - Énfasis3 26" xfId="284"/>
    <cellStyle name="20% - Énfasis3 27" xfId="285"/>
    <cellStyle name="20% - Énfasis3 28" xfId="286"/>
    <cellStyle name="20% - Énfasis3 29" xfId="287"/>
    <cellStyle name="20% - Énfasis3 3" xfId="288"/>
    <cellStyle name="20% - Énfasis3 3 2" xfId="289"/>
    <cellStyle name="20% - Énfasis3 3 2 2" xfId="290"/>
    <cellStyle name="20% - Énfasis3 3 2_estado de variacion" xfId="291"/>
    <cellStyle name="20% - Énfasis3 3 3" xfId="292"/>
    <cellStyle name="20% - Énfasis3 3 3 2" xfId="293"/>
    <cellStyle name="20% - Énfasis3 3 3_estado de variacion" xfId="294"/>
    <cellStyle name="20% - Énfasis3 3 4" xfId="295"/>
    <cellStyle name="20% - Énfasis3 3 4 2" xfId="296"/>
    <cellStyle name="20% - Énfasis3 3 4_estado de variacion" xfId="297"/>
    <cellStyle name="20% - Énfasis3 3 5" xfId="298"/>
    <cellStyle name="20% - Énfasis3 3 6" xfId="299"/>
    <cellStyle name="20% - Énfasis3 3_ANALISIS" xfId="300"/>
    <cellStyle name="20% - Énfasis3 30" xfId="301"/>
    <cellStyle name="20% - Énfasis3 31" xfId="302"/>
    <cellStyle name="20% - Énfasis3 32" xfId="303"/>
    <cellStyle name="20% - Énfasis3 33" xfId="304"/>
    <cellStyle name="20% - Énfasis3 34" xfId="305"/>
    <cellStyle name="20% - Énfasis3 35" xfId="306"/>
    <cellStyle name="20% - Énfasis3 36" xfId="307"/>
    <cellStyle name="20% - Énfasis3 37" xfId="308"/>
    <cellStyle name="20% - Énfasis3 38" xfId="309"/>
    <cellStyle name="20% - Énfasis3 39" xfId="310"/>
    <cellStyle name="20% - Énfasis3 4" xfId="311"/>
    <cellStyle name="20% - Énfasis3 4 2" xfId="312"/>
    <cellStyle name="20% - Énfasis3 4 2 2" xfId="313"/>
    <cellStyle name="20% - Énfasis3 4 2_estado de variacion" xfId="314"/>
    <cellStyle name="20% - Énfasis3 4 3" xfId="315"/>
    <cellStyle name="20% - Énfasis3 4 3 2" xfId="316"/>
    <cellStyle name="20% - Énfasis3 4 3_estado de variacion" xfId="317"/>
    <cellStyle name="20% - Énfasis3 4 4" xfId="318"/>
    <cellStyle name="20% - Énfasis3 4 4 2" xfId="319"/>
    <cellStyle name="20% - Énfasis3 4 4_estado de variacion" xfId="320"/>
    <cellStyle name="20% - Énfasis3 4 5" xfId="321"/>
    <cellStyle name="20% - Énfasis3 4 6" xfId="322"/>
    <cellStyle name="20% - Énfasis3 4_ANALISIS" xfId="323"/>
    <cellStyle name="20% - Énfasis3 40" xfId="324"/>
    <cellStyle name="20% - Énfasis3 41" xfId="325"/>
    <cellStyle name="20% - Énfasis3 42" xfId="326"/>
    <cellStyle name="20% - Énfasis3 43" xfId="327"/>
    <cellStyle name="20% - Énfasis3 44" xfId="328"/>
    <cellStyle name="20% - Énfasis3 45" xfId="329"/>
    <cellStyle name="20% - Énfasis3 46" xfId="330"/>
    <cellStyle name="20% - Énfasis3 47" xfId="331"/>
    <cellStyle name="20% - Énfasis3 48" xfId="332"/>
    <cellStyle name="20% - Énfasis3 49" xfId="333"/>
    <cellStyle name="20% - Énfasis3 5" xfId="334"/>
    <cellStyle name="20% - Énfasis3 5 2" xfId="335"/>
    <cellStyle name="20% - Énfasis3 5 3" xfId="336"/>
    <cellStyle name="20% - Énfasis3 5_estado de variacion" xfId="337"/>
    <cellStyle name="20% - Énfasis3 50" xfId="338"/>
    <cellStyle name="20% - Énfasis3 51" xfId="339"/>
    <cellStyle name="20% - Énfasis3 52" xfId="340"/>
    <cellStyle name="20% - Énfasis3 53" xfId="341"/>
    <cellStyle name="20% - Énfasis3 54" xfId="342"/>
    <cellStyle name="20% - Énfasis3 55" xfId="343"/>
    <cellStyle name="20% - Énfasis3 56" xfId="344"/>
    <cellStyle name="20% - Énfasis3 56 2" xfId="345"/>
    <cellStyle name="20% - Énfasis3 57" xfId="346"/>
    <cellStyle name="20% - Énfasis3 58" xfId="347"/>
    <cellStyle name="20% - Énfasis3 6" xfId="348"/>
    <cellStyle name="20% - Énfasis3 6 2" xfId="349"/>
    <cellStyle name="20% - Énfasis3 6 3" xfId="350"/>
    <cellStyle name="20% - Énfasis3 6_estado de variacion" xfId="351"/>
    <cellStyle name="20% - Énfasis3 7" xfId="352"/>
    <cellStyle name="20% - Énfasis3 7 2" xfId="353"/>
    <cellStyle name="20% - Énfasis3 7_estado de variacion" xfId="354"/>
    <cellStyle name="20% - Énfasis3 8" xfId="355"/>
    <cellStyle name="20% - Énfasis3 8 2" xfId="356"/>
    <cellStyle name="20% - Énfasis3 8_estado de variacion" xfId="357"/>
    <cellStyle name="20% - Énfasis3 9" xfId="358"/>
    <cellStyle name="20% - Énfasis3 9 2" xfId="359"/>
    <cellStyle name="20% - Énfasis3 9_estado de variacion" xfId="360"/>
    <cellStyle name="20% - Énfasis4 10" xfId="361"/>
    <cellStyle name="20% - Énfasis4 10 2" xfId="362"/>
    <cellStyle name="20% - Énfasis4 10_estado de variacion" xfId="363"/>
    <cellStyle name="20% - Énfasis4 11" xfId="364"/>
    <cellStyle name="20% - Énfasis4 11 2" xfId="365"/>
    <cellStyle name="20% - Énfasis4 11_estado de variacion" xfId="366"/>
    <cellStyle name="20% - Énfasis4 12" xfId="367"/>
    <cellStyle name="20% - Énfasis4 12 2" xfId="368"/>
    <cellStyle name="20% - Énfasis4 12_estado de variacion" xfId="369"/>
    <cellStyle name="20% - Énfasis4 13" xfId="370"/>
    <cellStyle name="20% - Énfasis4 13 2" xfId="371"/>
    <cellStyle name="20% - Énfasis4 13_estado de variacion" xfId="372"/>
    <cellStyle name="20% - Énfasis4 14" xfId="373"/>
    <cellStyle name="20% - Énfasis4 14 2" xfId="374"/>
    <cellStyle name="20% - Énfasis4 14_estado de variacion" xfId="375"/>
    <cellStyle name="20% - Énfasis4 15" xfId="376"/>
    <cellStyle name="20% - Énfasis4 15 2" xfId="377"/>
    <cellStyle name="20% - Énfasis4 15_estado de variacion" xfId="378"/>
    <cellStyle name="20% - Énfasis4 16" xfId="379"/>
    <cellStyle name="20% - Énfasis4 16 2" xfId="380"/>
    <cellStyle name="20% - Énfasis4 16_estado de variacion" xfId="381"/>
    <cellStyle name="20% - Énfasis4 17" xfId="382"/>
    <cellStyle name="20% - Énfasis4 18" xfId="383"/>
    <cellStyle name="20% - Énfasis4 19" xfId="384"/>
    <cellStyle name="20% - Énfasis4 2" xfId="385"/>
    <cellStyle name="20% - Énfasis4 2 2" xfId="386"/>
    <cellStyle name="20% - Énfasis4 2 2 2" xfId="387"/>
    <cellStyle name="20% - Énfasis4 2 2_estado de variacion" xfId="388"/>
    <cellStyle name="20% - Énfasis4 2 3" xfId="389"/>
    <cellStyle name="20% - Énfasis4 2 3 2" xfId="390"/>
    <cellStyle name="20% - Énfasis4 2 3_estado de variacion" xfId="391"/>
    <cellStyle name="20% - Énfasis4 2 4" xfId="392"/>
    <cellStyle name="20% - Énfasis4 2 4 2" xfId="393"/>
    <cellStyle name="20% - Énfasis4 2 4_estado de variacion" xfId="394"/>
    <cellStyle name="20% - Énfasis4 2 5" xfId="395"/>
    <cellStyle name="20% - Énfasis4 2 6" xfId="396"/>
    <cellStyle name="20% - Énfasis4 2_ANALISIS" xfId="397"/>
    <cellStyle name="20% - Énfasis4 20" xfId="398"/>
    <cellStyle name="20% - Énfasis4 21" xfId="399"/>
    <cellStyle name="20% - Énfasis4 22" xfId="400"/>
    <cellStyle name="20% - Énfasis4 23" xfId="401"/>
    <cellStyle name="20% - Énfasis4 24" xfId="402"/>
    <cellStyle name="20% - Énfasis4 25" xfId="403"/>
    <cellStyle name="20% - Énfasis4 26" xfId="404"/>
    <cellStyle name="20% - Énfasis4 27" xfId="405"/>
    <cellStyle name="20% - Énfasis4 28" xfId="406"/>
    <cellStyle name="20% - Énfasis4 29" xfId="407"/>
    <cellStyle name="20% - Énfasis4 3" xfId="408"/>
    <cellStyle name="20% - Énfasis4 3 2" xfId="409"/>
    <cellStyle name="20% - Énfasis4 3 2 2" xfId="410"/>
    <cellStyle name="20% - Énfasis4 3 2_estado de variacion" xfId="411"/>
    <cellStyle name="20% - Énfasis4 3 3" xfId="412"/>
    <cellStyle name="20% - Énfasis4 3 3 2" xfId="413"/>
    <cellStyle name="20% - Énfasis4 3 3_estado de variacion" xfId="414"/>
    <cellStyle name="20% - Énfasis4 3 4" xfId="415"/>
    <cellStyle name="20% - Énfasis4 3 4 2" xfId="416"/>
    <cellStyle name="20% - Énfasis4 3 4_estado de variacion" xfId="417"/>
    <cellStyle name="20% - Énfasis4 3 5" xfId="418"/>
    <cellStyle name="20% - Énfasis4 3 6" xfId="419"/>
    <cellStyle name="20% - Énfasis4 3_ANALISIS" xfId="420"/>
    <cellStyle name="20% - Énfasis4 30" xfId="421"/>
    <cellStyle name="20% - Énfasis4 31" xfId="422"/>
    <cellStyle name="20% - Énfasis4 32" xfId="423"/>
    <cellStyle name="20% - Énfasis4 33" xfId="424"/>
    <cellStyle name="20% - Énfasis4 34" xfId="425"/>
    <cellStyle name="20% - Énfasis4 35" xfId="426"/>
    <cellStyle name="20% - Énfasis4 36" xfId="427"/>
    <cellStyle name="20% - Énfasis4 37" xfId="428"/>
    <cellStyle name="20% - Énfasis4 38" xfId="429"/>
    <cellStyle name="20% - Énfasis4 39" xfId="430"/>
    <cellStyle name="20% - Énfasis4 4" xfId="431"/>
    <cellStyle name="20% - Énfasis4 4 2" xfId="432"/>
    <cellStyle name="20% - Énfasis4 4 2 2" xfId="433"/>
    <cellStyle name="20% - Énfasis4 4 2_estado de variacion" xfId="434"/>
    <cellStyle name="20% - Énfasis4 4 3" xfId="435"/>
    <cellStyle name="20% - Énfasis4 4 3 2" xfId="436"/>
    <cellStyle name="20% - Énfasis4 4 3_estado de variacion" xfId="437"/>
    <cellStyle name="20% - Énfasis4 4 4" xfId="438"/>
    <cellStyle name="20% - Énfasis4 4 4 2" xfId="439"/>
    <cellStyle name="20% - Énfasis4 4 4_estado de variacion" xfId="440"/>
    <cellStyle name="20% - Énfasis4 4 5" xfId="441"/>
    <cellStyle name="20% - Énfasis4 4 6" xfId="442"/>
    <cellStyle name="20% - Énfasis4 4_ANALISIS" xfId="443"/>
    <cellStyle name="20% - Énfasis4 40" xfId="444"/>
    <cellStyle name="20% - Énfasis4 41" xfId="445"/>
    <cellStyle name="20% - Énfasis4 42" xfId="446"/>
    <cellStyle name="20% - Énfasis4 43" xfId="447"/>
    <cellStyle name="20% - Énfasis4 44" xfId="448"/>
    <cellStyle name="20% - Énfasis4 45" xfId="449"/>
    <cellStyle name="20% - Énfasis4 46" xfId="450"/>
    <cellStyle name="20% - Énfasis4 47" xfId="451"/>
    <cellStyle name="20% - Énfasis4 48" xfId="452"/>
    <cellStyle name="20% - Énfasis4 49" xfId="453"/>
    <cellStyle name="20% - Énfasis4 5" xfId="454"/>
    <cellStyle name="20% - Énfasis4 5 2" xfId="455"/>
    <cellStyle name="20% - Énfasis4 5 3" xfId="456"/>
    <cellStyle name="20% - Énfasis4 5_estado de variacion" xfId="457"/>
    <cellStyle name="20% - Énfasis4 50" xfId="458"/>
    <cellStyle name="20% - Énfasis4 51" xfId="459"/>
    <cellStyle name="20% - Énfasis4 52" xfId="460"/>
    <cellStyle name="20% - Énfasis4 53" xfId="461"/>
    <cellStyle name="20% - Énfasis4 54" xfId="462"/>
    <cellStyle name="20% - Énfasis4 55" xfId="463"/>
    <cellStyle name="20% - Énfasis4 56" xfId="464"/>
    <cellStyle name="20% - Énfasis4 56 2" xfId="465"/>
    <cellStyle name="20% - Énfasis4 57" xfId="466"/>
    <cellStyle name="20% - Énfasis4 58" xfId="467"/>
    <cellStyle name="20% - Énfasis4 6" xfId="468"/>
    <cellStyle name="20% - Énfasis4 6 2" xfId="469"/>
    <cellStyle name="20% - Énfasis4 6 3" xfId="470"/>
    <cellStyle name="20% - Énfasis4 6_estado de variacion" xfId="471"/>
    <cellStyle name="20% - Énfasis4 7" xfId="472"/>
    <cellStyle name="20% - Énfasis4 7 2" xfId="473"/>
    <cellStyle name="20% - Énfasis4 7_estado de variacion" xfId="474"/>
    <cellStyle name="20% - Énfasis4 8" xfId="475"/>
    <cellStyle name="20% - Énfasis4 8 2" xfId="476"/>
    <cellStyle name="20% - Énfasis4 8_estado de variacion" xfId="477"/>
    <cellStyle name="20% - Énfasis4 9" xfId="478"/>
    <cellStyle name="20% - Énfasis4 9 2" xfId="479"/>
    <cellStyle name="20% - Énfasis4 9_estado de variacion" xfId="480"/>
    <cellStyle name="20% - Énfasis5 10" xfId="481"/>
    <cellStyle name="20% - Énfasis5 10 2" xfId="482"/>
    <cellStyle name="20% - Énfasis5 10_estado de variacion" xfId="483"/>
    <cellStyle name="20% - Énfasis5 11" xfId="484"/>
    <cellStyle name="20% - Énfasis5 11 2" xfId="485"/>
    <cellStyle name="20% - Énfasis5 11_estado de variacion" xfId="486"/>
    <cellStyle name="20% - Énfasis5 12" xfId="487"/>
    <cellStyle name="20% - Énfasis5 12 2" xfId="488"/>
    <cellStyle name="20% - Énfasis5 12_estado de variacion" xfId="489"/>
    <cellStyle name="20% - Énfasis5 13" xfId="490"/>
    <cellStyle name="20% - Énfasis5 13 2" xfId="491"/>
    <cellStyle name="20% - Énfasis5 13_estado de variacion" xfId="492"/>
    <cellStyle name="20% - Énfasis5 14" xfId="493"/>
    <cellStyle name="20% - Énfasis5 14 2" xfId="494"/>
    <cellStyle name="20% - Énfasis5 14_estado de variacion" xfId="495"/>
    <cellStyle name="20% - Énfasis5 15" xfId="496"/>
    <cellStyle name="20% - Énfasis5 15 2" xfId="497"/>
    <cellStyle name="20% - Énfasis5 15_estado de variacion" xfId="498"/>
    <cellStyle name="20% - Énfasis5 16" xfId="499"/>
    <cellStyle name="20% - Énfasis5 16 2" xfId="500"/>
    <cellStyle name="20% - Énfasis5 16_estado de variacion" xfId="501"/>
    <cellStyle name="20% - Énfasis5 17" xfId="502"/>
    <cellStyle name="20% - Énfasis5 18" xfId="503"/>
    <cellStyle name="20% - Énfasis5 19" xfId="504"/>
    <cellStyle name="20% - Énfasis5 2" xfId="505"/>
    <cellStyle name="20% - Énfasis5 2 2" xfId="506"/>
    <cellStyle name="20% - Énfasis5 2 2 2" xfId="507"/>
    <cellStyle name="20% - Énfasis5 2 2_estado de variacion" xfId="508"/>
    <cellStyle name="20% - Énfasis5 2 3" xfId="509"/>
    <cellStyle name="20% - Énfasis5 2 3 2" xfId="510"/>
    <cellStyle name="20% - Énfasis5 2 3_estado de variacion" xfId="511"/>
    <cellStyle name="20% - Énfasis5 2 4" xfId="512"/>
    <cellStyle name="20% - Énfasis5 2 4 2" xfId="513"/>
    <cellStyle name="20% - Énfasis5 2 4_estado de variacion" xfId="514"/>
    <cellStyle name="20% - Énfasis5 2 5" xfId="515"/>
    <cellStyle name="20% - Énfasis5 2 6" xfId="516"/>
    <cellStyle name="20% - Énfasis5 2_ANALISIS" xfId="517"/>
    <cellStyle name="20% - Énfasis5 20" xfId="518"/>
    <cellStyle name="20% - Énfasis5 21" xfId="519"/>
    <cellStyle name="20% - Énfasis5 22" xfId="520"/>
    <cellStyle name="20% - Énfasis5 23" xfId="521"/>
    <cellStyle name="20% - Énfasis5 24" xfId="522"/>
    <cellStyle name="20% - Énfasis5 25" xfId="523"/>
    <cellStyle name="20% - Énfasis5 26" xfId="524"/>
    <cellStyle name="20% - Énfasis5 27" xfId="525"/>
    <cellStyle name="20% - Énfasis5 28" xfId="526"/>
    <cellStyle name="20% - Énfasis5 29" xfId="527"/>
    <cellStyle name="20% - Énfasis5 3" xfId="528"/>
    <cellStyle name="20% - Énfasis5 3 2" xfId="529"/>
    <cellStyle name="20% - Énfasis5 3 2 2" xfId="530"/>
    <cellStyle name="20% - Énfasis5 3 2_estado de variacion" xfId="531"/>
    <cellStyle name="20% - Énfasis5 3 3" xfId="532"/>
    <cellStyle name="20% - Énfasis5 3 3 2" xfId="533"/>
    <cellStyle name="20% - Énfasis5 3 3_estado de variacion" xfId="534"/>
    <cellStyle name="20% - Énfasis5 3 4" xfId="535"/>
    <cellStyle name="20% - Énfasis5 3 4 2" xfId="536"/>
    <cellStyle name="20% - Énfasis5 3 4_estado de variacion" xfId="537"/>
    <cellStyle name="20% - Énfasis5 3 5" xfId="538"/>
    <cellStyle name="20% - Énfasis5 3 6" xfId="539"/>
    <cellStyle name="20% - Énfasis5 3_ANALISIS" xfId="540"/>
    <cellStyle name="20% - Énfasis5 30" xfId="541"/>
    <cellStyle name="20% - Énfasis5 31" xfId="542"/>
    <cellStyle name="20% - Énfasis5 32" xfId="543"/>
    <cellStyle name="20% - Énfasis5 33" xfId="544"/>
    <cellStyle name="20% - Énfasis5 34" xfId="545"/>
    <cellStyle name="20% - Énfasis5 35" xfId="546"/>
    <cellStyle name="20% - Énfasis5 36" xfId="547"/>
    <cellStyle name="20% - Énfasis5 37" xfId="548"/>
    <cellStyle name="20% - Énfasis5 38" xfId="549"/>
    <cellStyle name="20% - Énfasis5 39" xfId="550"/>
    <cellStyle name="20% - Énfasis5 4" xfId="551"/>
    <cellStyle name="20% - Énfasis5 4 2" xfId="552"/>
    <cellStyle name="20% - Énfasis5 4 2 2" xfId="553"/>
    <cellStyle name="20% - Énfasis5 4 2_estado de variacion" xfId="554"/>
    <cellStyle name="20% - Énfasis5 4 3" xfId="555"/>
    <cellStyle name="20% - Énfasis5 4 3 2" xfId="556"/>
    <cellStyle name="20% - Énfasis5 4 3_estado de variacion" xfId="557"/>
    <cellStyle name="20% - Énfasis5 4 4" xfId="558"/>
    <cellStyle name="20% - Énfasis5 4 4 2" xfId="559"/>
    <cellStyle name="20% - Énfasis5 4 4_estado de variacion" xfId="560"/>
    <cellStyle name="20% - Énfasis5 4 5" xfId="561"/>
    <cellStyle name="20% - Énfasis5 4 6" xfId="562"/>
    <cellStyle name="20% - Énfasis5 4_ANALISIS" xfId="563"/>
    <cellStyle name="20% - Énfasis5 40" xfId="564"/>
    <cellStyle name="20% - Énfasis5 41" xfId="565"/>
    <cellStyle name="20% - Énfasis5 42" xfId="566"/>
    <cellStyle name="20% - Énfasis5 43" xfId="567"/>
    <cellStyle name="20% - Énfasis5 44" xfId="568"/>
    <cellStyle name="20% - Énfasis5 45" xfId="569"/>
    <cellStyle name="20% - Énfasis5 46" xfId="570"/>
    <cellStyle name="20% - Énfasis5 47" xfId="571"/>
    <cellStyle name="20% - Énfasis5 48" xfId="572"/>
    <cellStyle name="20% - Énfasis5 49" xfId="573"/>
    <cellStyle name="20% - Énfasis5 5" xfId="574"/>
    <cellStyle name="20% - Énfasis5 5 2" xfId="575"/>
    <cellStyle name="20% - Énfasis5 5 3" xfId="576"/>
    <cellStyle name="20% - Énfasis5 5_estado de variacion" xfId="577"/>
    <cellStyle name="20% - Énfasis5 50" xfId="578"/>
    <cellStyle name="20% - Énfasis5 51" xfId="579"/>
    <cellStyle name="20% - Énfasis5 52" xfId="580"/>
    <cellStyle name="20% - Énfasis5 53" xfId="581"/>
    <cellStyle name="20% - Énfasis5 54" xfId="582"/>
    <cellStyle name="20% - Énfasis5 55" xfId="583"/>
    <cellStyle name="20% - Énfasis5 56" xfId="584"/>
    <cellStyle name="20% - Énfasis5 56 2" xfId="585"/>
    <cellStyle name="20% - Énfasis5 57" xfId="586"/>
    <cellStyle name="20% - Énfasis5 58" xfId="587"/>
    <cellStyle name="20% - Énfasis5 6" xfId="588"/>
    <cellStyle name="20% - Énfasis5 6 2" xfId="589"/>
    <cellStyle name="20% - Énfasis5 6 3" xfId="590"/>
    <cellStyle name="20% - Énfasis5 6_estado de variacion" xfId="591"/>
    <cellStyle name="20% - Énfasis5 7" xfId="592"/>
    <cellStyle name="20% - Énfasis5 7 2" xfId="593"/>
    <cellStyle name="20% - Énfasis5 7_estado de variacion" xfId="594"/>
    <cellStyle name="20% - Énfasis5 8" xfId="595"/>
    <cellStyle name="20% - Énfasis5 8 2" xfId="596"/>
    <cellStyle name="20% - Énfasis5 8_estado de variacion" xfId="597"/>
    <cellStyle name="20% - Énfasis5 9" xfId="598"/>
    <cellStyle name="20% - Énfasis5 9 2" xfId="599"/>
    <cellStyle name="20% - Énfasis5 9_estado de variacion" xfId="600"/>
    <cellStyle name="20% - Énfasis6 10" xfId="601"/>
    <cellStyle name="20% - Énfasis6 10 2" xfId="602"/>
    <cellStyle name="20% - Énfasis6 10_estado de variacion" xfId="603"/>
    <cellStyle name="20% - Énfasis6 11" xfId="604"/>
    <cellStyle name="20% - Énfasis6 11 2" xfId="605"/>
    <cellStyle name="20% - Énfasis6 11_estado de variacion" xfId="606"/>
    <cellStyle name="20% - Énfasis6 12" xfId="607"/>
    <cellStyle name="20% - Énfasis6 12 2" xfId="608"/>
    <cellStyle name="20% - Énfasis6 12_estado de variacion" xfId="609"/>
    <cellStyle name="20% - Énfasis6 13" xfId="610"/>
    <cellStyle name="20% - Énfasis6 13 2" xfId="611"/>
    <cellStyle name="20% - Énfasis6 13_estado de variacion" xfId="612"/>
    <cellStyle name="20% - Énfasis6 14" xfId="613"/>
    <cellStyle name="20% - Énfasis6 14 2" xfId="614"/>
    <cellStyle name="20% - Énfasis6 14_estado de variacion" xfId="615"/>
    <cellStyle name="20% - Énfasis6 15" xfId="616"/>
    <cellStyle name="20% - Énfasis6 15 2" xfId="617"/>
    <cellStyle name="20% - Énfasis6 15_estado de variacion" xfId="618"/>
    <cellStyle name="20% - Énfasis6 16" xfId="619"/>
    <cellStyle name="20% - Énfasis6 16 2" xfId="620"/>
    <cellStyle name="20% - Énfasis6 16_estado de variacion" xfId="621"/>
    <cellStyle name="20% - Énfasis6 17" xfId="622"/>
    <cellStyle name="20% - Énfasis6 18" xfId="623"/>
    <cellStyle name="20% - Énfasis6 19" xfId="624"/>
    <cellStyle name="20% - Énfasis6 2" xfId="625"/>
    <cellStyle name="20% - Énfasis6 2 2" xfId="626"/>
    <cellStyle name="20% - Énfasis6 2 2 2" xfId="627"/>
    <cellStyle name="20% - Énfasis6 2 2_estado de variacion" xfId="628"/>
    <cellStyle name="20% - Énfasis6 2 3" xfId="629"/>
    <cellStyle name="20% - Énfasis6 2 3 2" xfId="630"/>
    <cellStyle name="20% - Énfasis6 2 3_estado de variacion" xfId="631"/>
    <cellStyle name="20% - Énfasis6 2 4" xfId="632"/>
    <cellStyle name="20% - Énfasis6 2 4 2" xfId="633"/>
    <cellStyle name="20% - Énfasis6 2 4_estado de variacion" xfId="634"/>
    <cellStyle name="20% - Énfasis6 2 5" xfId="635"/>
    <cellStyle name="20% - Énfasis6 2 6" xfId="636"/>
    <cellStyle name="20% - Énfasis6 2_ANALISIS" xfId="637"/>
    <cellStyle name="20% - Énfasis6 20" xfId="638"/>
    <cellStyle name="20% - Énfasis6 21" xfId="639"/>
    <cellStyle name="20% - Énfasis6 22" xfId="640"/>
    <cellStyle name="20% - Énfasis6 23" xfId="641"/>
    <cellStyle name="20% - Énfasis6 24" xfId="642"/>
    <cellStyle name="20% - Énfasis6 25" xfId="643"/>
    <cellStyle name="20% - Énfasis6 26" xfId="644"/>
    <cellStyle name="20% - Énfasis6 27" xfId="645"/>
    <cellStyle name="20% - Énfasis6 28" xfId="646"/>
    <cellStyle name="20% - Énfasis6 29" xfId="647"/>
    <cellStyle name="20% - Énfasis6 3" xfId="648"/>
    <cellStyle name="20% - Énfasis6 3 2" xfId="649"/>
    <cellStyle name="20% - Énfasis6 3 2 2" xfId="650"/>
    <cellStyle name="20% - Énfasis6 3 2_estado de variacion" xfId="651"/>
    <cellStyle name="20% - Énfasis6 3 3" xfId="652"/>
    <cellStyle name="20% - Énfasis6 3 3 2" xfId="653"/>
    <cellStyle name="20% - Énfasis6 3 3_estado de variacion" xfId="654"/>
    <cellStyle name="20% - Énfasis6 3 4" xfId="655"/>
    <cellStyle name="20% - Énfasis6 3 4 2" xfId="656"/>
    <cellStyle name="20% - Énfasis6 3 4_estado de variacion" xfId="657"/>
    <cellStyle name="20% - Énfasis6 3 5" xfId="658"/>
    <cellStyle name="20% - Énfasis6 3 6" xfId="659"/>
    <cellStyle name="20% - Énfasis6 3_ANALISIS" xfId="660"/>
    <cellStyle name="20% - Énfasis6 30" xfId="661"/>
    <cellStyle name="20% - Énfasis6 31" xfId="662"/>
    <cellStyle name="20% - Énfasis6 32" xfId="663"/>
    <cellStyle name="20% - Énfasis6 33" xfId="664"/>
    <cellStyle name="20% - Énfasis6 34" xfId="665"/>
    <cellStyle name="20% - Énfasis6 35" xfId="666"/>
    <cellStyle name="20% - Énfasis6 36" xfId="667"/>
    <cellStyle name="20% - Énfasis6 37" xfId="668"/>
    <cellStyle name="20% - Énfasis6 38" xfId="669"/>
    <cellStyle name="20% - Énfasis6 39" xfId="670"/>
    <cellStyle name="20% - Énfasis6 4" xfId="671"/>
    <cellStyle name="20% - Énfasis6 4 2" xfId="672"/>
    <cellStyle name="20% - Énfasis6 4 2 2" xfId="673"/>
    <cellStyle name="20% - Énfasis6 4 2_estado de variacion" xfId="674"/>
    <cellStyle name="20% - Énfasis6 4 3" xfId="675"/>
    <cellStyle name="20% - Énfasis6 4 3 2" xfId="676"/>
    <cellStyle name="20% - Énfasis6 4 3_estado de variacion" xfId="677"/>
    <cellStyle name="20% - Énfasis6 4 4" xfId="678"/>
    <cellStyle name="20% - Énfasis6 4 4 2" xfId="679"/>
    <cellStyle name="20% - Énfasis6 4 4_estado de variacion" xfId="680"/>
    <cellStyle name="20% - Énfasis6 4 5" xfId="681"/>
    <cellStyle name="20% - Énfasis6 4 6" xfId="682"/>
    <cellStyle name="20% - Énfasis6 4_ANALISIS" xfId="683"/>
    <cellStyle name="20% - Énfasis6 40" xfId="684"/>
    <cellStyle name="20% - Énfasis6 41" xfId="685"/>
    <cellStyle name="20% - Énfasis6 42" xfId="686"/>
    <cellStyle name="20% - Énfasis6 43" xfId="687"/>
    <cellStyle name="20% - Énfasis6 44" xfId="688"/>
    <cellStyle name="20% - Énfasis6 45" xfId="689"/>
    <cellStyle name="20% - Énfasis6 46" xfId="690"/>
    <cellStyle name="20% - Énfasis6 47" xfId="691"/>
    <cellStyle name="20% - Énfasis6 48" xfId="692"/>
    <cellStyle name="20% - Énfasis6 49" xfId="693"/>
    <cellStyle name="20% - Énfasis6 5" xfId="694"/>
    <cellStyle name="20% - Énfasis6 5 2" xfId="695"/>
    <cellStyle name="20% - Énfasis6 5 3" xfId="696"/>
    <cellStyle name="20% - Énfasis6 5_estado de variacion" xfId="697"/>
    <cellStyle name="20% - Énfasis6 50" xfId="698"/>
    <cellStyle name="20% - Énfasis6 51" xfId="699"/>
    <cellStyle name="20% - Énfasis6 52" xfId="700"/>
    <cellStyle name="20% - Énfasis6 53" xfId="701"/>
    <cellStyle name="20% - Énfasis6 54" xfId="702"/>
    <cellStyle name="20% - Énfasis6 55" xfId="703"/>
    <cellStyle name="20% - Énfasis6 56" xfId="704"/>
    <cellStyle name="20% - Énfasis6 56 2" xfId="705"/>
    <cellStyle name="20% - Énfasis6 57" xfId="706"/>
    <cellStyle name="20% - Énfasis6 58" xfId="707"/>
    <cellStyle name="20% - Énfasis6 6" xfId="708"/>
    <cellStyle name="20% - Énfasis6 6 2" xfId="709"/>
    <cellStyle name="20% - Énfasis6 6 3" xfId="710"/>
    <cellStyle name="20% - Énfasis6 6_estado de variacion" xfId="711"/>
    <cellStyle name="20% - Énfasis6 7" xfId="712"/>
    <cellStyle name="20% - Énfasis6 7 2" xfId="713"/>
    <cellStyle name="20% - Énfasis6 7_estado de variacion" xfId="714"/>
    <cellStyle name="20% - Énfasis6 8" xfId="715"/>
    <cellStyle name="20% - Énfasis6 8 2" xfId="716"/>
    <cellStyle name="20% - Énfasis6 8_estado de variacion" xfId="717"/>
    <cellStyle name="20% - Énfasis6 9" xfId="718"/>
    <cellStyle name="20% - Énfasis6 9 2" xfId="719"/>
    <cellStyle name="20% - Énfasis6 9_estado de variacion" xfId="720"/>
    <cellStyle name="40% - Énfasis1 10" xfId="721"/>
    <cellStyle name="40% - Énfasis1 10 2" xfId="722"/>
    <cellStyle name="40% - Énfasis1 10_estado de variacion" xfId="723"/>
    <cellStyle name="40% - Énfasis1 11" xfId="724"/>
    <cellStyle name="40% - Énfasis1 11 2" xfId="725"/>
    <cellStyle name="40% - Énfasis1 11_estado de variacion" xfId="726"/>
    <cellStyle name="40% - Énfasis1 12" xfId="727"/>
    <cellStyle name="40% - Énfasis1 12 2" xfId="728"/>
    <cellStyle name="40% - Énfasis1 12_estado de variacion" xfId="729"/>
    <cellStyle name="40% - Énfasis1 13" xfId="730"/>
    <cellStyle name="40% - Énfasis1 13 2" xfId="731"/>
    <cellStyle name="40% - Énfasis1 13_estado de variacion" xfId="732"/>
    <cellStyle name="40% - Énfasis1 14" xfId="733"/>
    <cellStyle name="40% - Énfasis1 14 2" xfId="734"/>
    <cellStyle name="40% - Énfasis1 14_estado de variacion" xfId="735"/>
    <cellStyle name="40% - Énfasis1 15" xfId="736"/>
    <cellStyle name="40% - Énfasis1 15 2" xfId="737"/>
    <cellStyle name="40% - Énfasis1 15_estado de variacion" xfId="738"/>
    <cellStyle name="40% - Énfasis1 16" xfId="739"/>
    <cellStyle name="40% - Énfasis1 16 2" xfId="740"/>
    <cellStyle name="40% - Énfasis1 16_estado de variacion" xfId="741"/>
    <cellStyle name="40% - Énfasis1 17" xfId="742"/>
    <cellStyle name="40% - Énfasis1 18" xfId="743"/>
    <cellStyle name="40% - Énfasis1 19" xfId="744"/>
    <cellStyle name="40% - Énfasis1 2" xfId="745"/>
    <cellStyle name="40% - Énfasis1 2 2" xfId="746"/>
    <cellStyle name="40% - Énfasis1 2 2 2" xfId="747"/>
    <cellStyle name="40% - Énfasis1 2 2_estado de variacion" xfId="748"/>
    <cellStyle name="40% - Énfasis1 2 3" xfId="749"/>
    <cellStyle name="40% - Énfasis1 2 3 2" xfId="750"/>
    <cellStyle name="40% - Énfasis1 2 3_estado de variacion" xfId="751"/>
    <cellStyle name="40% - Énfasis1 2 4" xfId="752"/>
    <cellStyle name="40% - Énfasis1 2 4 2" xfId="753"/>
    <cellStyle name="40% - Énfasis1 2 4_estado de variacion" xfId="754"/>
    <cellStyle name="40% - Énfasis1 2 5" xfId="755"/>
    <cellStyle name="40% - Énfasis1 2 6" xfId="756"/>
    <cellStyle name="40% - Énfasis1 2_ANALISIS" xfId="757"/>
    <cellStyle name="40% - Énfasis1 20" xfId="758"/>
    <cellStyle name="40% - Énfasis1 21" xfId="759"/>
    <cellStyle name="40% - Énfasis1 22" xfId="760"/>
    <cellStyle name="40% - Énfasis1 23" xfId="761"/>
    <cellStyle name="40% - Énfasis1 24" xfId="762"/>
    <cellStyle name="40% - Énfasis1 25" xfId="763"/>
    <cellStyle name="40% - Énfasis1 26" xfId="764"/>
    <cellStyle name="40% - Énfasis1 27" xfId="765"/>
    <cellStyle name="40% - Énfasis1 28" xfId="766"/>
    <cellStyle name="40% - Énfasis1 29" xfId="767"/>
    <cellStyle name="40% - Énfasis1 3" xfId="768"/>
    <cellStyle name="40% - Énfasis1 3 2" xfId="769"/>
    <cellStyle name="40% - Énfasis1 3 2 2" xfId="770"/>
    <cellStyle name="40% - Énfasis1 3 2_estado de variacion" xfId="771"/>
    <cellStyle name="40% - Énfasis1 3 3" xfId="772"/>
    <cellStyle name="40% - Énfasis1 3 3 2" xfId="773"/>
    <cellStyle name="40% - Énfasis1 3 3_estado de variacion" xfId="774"/>
    <cellStyle name="40% - Énfasis1 3 4" xfId="775"/>
    <cellStyle name="40% - Énfasis1 3 4 2" xfId="776"/>
    <cellStyle name="40% - Énfasis1 3 4_estado de variacion" xfId="777"/>
    <cellStyle name="40% - Énfasis1 3 5" xfId="778"/>
    <cellStyle name="40% - Énfasis1 3 6" xfId="779"/>
    <cellStyle name="40% - Énfasis1 3_ANALISIS" xfId="780"/>
    <cellStyle name="40% - Énfasis1 30" xfId="781"/>
    <cellStyle name="40% - Énfasis1 31" xfId="782"/>
    <cellStyle name="40% - Énfasis1 32" xfId="783"/>
    <cellStyle name="40% - Énfasis1 33" xfId="784"/>
    <cellStyle name="40% - Énfasis1 34" xfId="785"/>
    <cellStyle name="40% - Énfasis1 35" xfId="786"/>
    <cellStyle name="40% - Énfasis1 36" xfId="787"/>
    <cellStyle name="40% - Énfasis1 37" xfId="788"/>
    <cellStyle name="40% - Énfasis1 38" xfId="789"/>
    <cellStyle name="40% - Énfasis1 39" xfId="790"/>
    <cellStyle name="40% - Énfasis1 4" xfId="791"/>
    <cellStyle name="40% - Énfasis1 4 2" xfId="792"/>
    <cellStyle name="40% - Énfasis1 4 2 2" xfId="793"/>
    <cellStyle name="40% - Énfasis1 4 2_estado de variacion" xfId="794"/>
    <cellStyle name="40% - Énfasis1 4 3" xfId="795"/>
    <cellStyle name="40% - Énfasis1 4 3 2" xfId="796"/>
    <cellStyle name="40% - Énfasis1 4 3_estado de variacion" xfId="797"/>
    <cellStyle name="40% - Énfasis1 4 4" xfId="798"/>
    <cellStyle name="40% - Énfasis1 4 4 2" xfId="799"/>
    <cellStyle name="40% - Énfasis1 4 4_estado de variacion" xfId="800"/>
    <cellStyle name="40% - Énfasis1 4 5" xfId="801"/>
    <cellStyle name="40% - Énfasis1 4 6" xfId="802"/>
    <cellStyle name="40% - Énfasis1 4_ANALISIS" xfId="803"/>
    <cellStyle name="40% - Énfasis1 40" xfId="804"/>
    <cellStyle name="40% - Énfasis1 41" xfId="805"/>
    <cellStyle name="40% - Énfasis1 42" xfId="806"/>
    <cellStyle name="40% - Énfasis1 43" xfId="807"/>
    <cellStyle name="40% - Énfasis1 44" xfId="808"/>
    <cellStyle name="40% - Énfasis1 45" xfId="809"/>
    <cellStyle name="40% - Énfasis1 46" xfId="810"/>
    <cellStyle name="40% - Énfasis1 47" xfId="811"/>
    <cellStyle name="40% - Énfasis1 48" xfId="812"/>
    <cellStyle name="40% - Énfasis1 49" xfId="813"/>
    <cellStyle name="40% - Énfasis1 5" xfId="814"/>
    <cellStyle name="40% - Énfasis1 5 2" xfId="815"/>
    <cellStyle name="40% - Énfasis1 5 3" xfId="816"/>
    <cellStyle name="40% - Énfasis1 5_estado de variacion" xfId="817"/>
    <cellStyle name="40% - Énfasis1 50" xfId="818"/>
    <cellStyle name="40% - Énfasis1 51" xfId="819"/>
    <cellStyle name="40% - Énfasis1 52" xfId="820"/>
    <cellStyle name="40% - Énfasis1 53" xfId="821"/>
    <cellStyle name="40% - Énfasis1 54" xfId="822"/>
    <cellStyle name="40% - Énfasis1 55" xfId="823"/>
    <cellStyle name="40% - Énfasis1 56" xfId="824"/>
    <cellStyle name="40% - Énfasis1 56 2" xfId="825"/>
    <cellStyle name="40% - Énfasis1 57" xfId="826"/>
    <cellStyle name="40% - Énfasis1 58" xfId="827"/>
    <cellStyle name="40% - Énfasis1 6" xfId="828"/>
    <cellStyle name="40% - Énfasis1 6 2" xfId="829"/>
    <cellStyle name="40% - Énfasis1 6 3" xfId="830"/>
    <cellStyle name="40% - Énfasis1 6_estado de variacion" xfId="831"/>
    <cellStyle name="40% - Énfasis1 7" xfId="832"/>
    <cellStyle name="40% - Énfasis1 7 2" xfId="833"/>
    <cellStyle name="40% - Énfasis1 7_estado de variacion" xfId="834"/>
    <cellStyle name="40% - Énfasis1 8" xfId="835"/>
    <cellStyle name="40% - Énfasis1 8 2" xfId="836"/>
    <cellStyle name="40% - Énfasis1 8_estado de variacion" xfId="837"/>
    <cellStyle name="40% - Énfasis1 9" xfId="838"/>
    <cellStyle name="40% - Énfasis1 9 2" xfId="839"/>
    <cellStyle name="40% - Énfasis1 9_estado de variacion" xfId="840"/>
    <cellStyle name="40% - Énfasis2 10" xfId="841"/>
    <cellStyle name="40% - Énfasis2 10 2" xfId="842"/>
    <cellStyle name="40% - Énfasis2 10_estado de variacion" xfId="843"/>
    <cellStyle name="40% - Énfasis2 11" xfId="844"/>
    <cellStyle name="40% - Énfasis2 11 2" xfId="845"/>
    <cellStyle name="40% - Énfasis2 11_estado de variacion" xfId="846"/>
    <cellStyle name="40% - Énfasis2 12" xfId="847"/>
    <cellStyle name="40% - Énfasis2 12 2" xfId="848"/>
    <cellStyle name="40% - Énfasis2 12_estado de variacion" xfId="849"/>
    <cellStyle name="40% - Énfasis2 13" xfId="850"/>
    <cellStyle name="40% - Énfasis2 13 2" xfId="851"/>
    <cellStyle name="40% - Énfasis2 13_estado de variacion" xfId="852"/>
    <cellStyle name="40% - Énfasis2 14" xfId="853"/>
    <cellStyle name="40% - Énfasis2 14 2" xfId="854"/>
    <cellStyle name="40% - Énfasis2 14_estado de variacion" xfId="855"/>
    <cellStyle name="40% - Énfasis2 15" xfId="856"/>
    <cellStyle name="40% - Énfasis2 15 2" xfId="857"/>
    <cellStyle name="40% - Énfasis2 15_estado de variacion" xfId="858"/>
    <cellStyle name="40% - Énfasis2 16" xfId="859"/>
    <cellStyle name="40% - Énfasis2 16 2" xfId="860"/>
    <cellStyle name="40% - Énfasis2 16_estado de variacion" xfId="861"/>
    <cellStyle name="40% - Énfasis2 17" xfId="862"/>
    <cellStyle name="40% - Énfasis2 18" xfId="863"/>
    <cellStyle name="40% - Énfasis2 19" xfId="864"/>
    <cellStyle name="40% - Énfasis2 2" xfId="865"/>
    <cellStyle name="40% - Énfasis2 2 2" xfId="866"/>
    <cellStyle name="40% - Énfasis2 2 2 2" xfId="867"/>
    <cellStyle name="40% - Énfasis2 2 2_estado de variacion" xfId="868"/>
    <cellStyle name="40% - Énfasis2 2 3" xfId="869"/>
    <cellStyle name="40% - Énfasis2 2 3 2" xfId="870"/>
    <cellStyle name="40% - Énfasis2 2 3_estado de variacion" xfId="871"/>
    <cellStyle name="40% - Énfasis2 2 4" xfId="872"/>
    <cellStyle name="40% - Énfasis2 2 4 2" xfId="873"/>
    <cellStyle name="40% - Énfasis2 2 4_estado de variacion" xfId="874"/>
    <cellStyle name="40% - Énfasis2 2 5" xfId="875"/>
    <cellStyle name="40% - Énfasis2 2 6" xfId="876"/>
    <cellStyle name="40% - Énfasis2 2_ANALISIS" xfId="877"/>
    <cellStyle name="40% - Énfasis2 20" xfId="878"/>
    <cellStyle name="40% - Énfasis2 21" xfId="879"/>
    <cellStyle name="40% - Énfasis2 22" xfId="880"/>
    <cellStyle name="40% - Énfasis2 23" xfId="881"/>
    <cellStyle name="40% - Énfasis2 24" xfId="882"/>
    <cellStyle name="40% - Énfasis2 25" xfId="883"/>
    <cellStyle name="40% - Énfasis2 26" xfId="884"/>
    <cellStyle name="40% - Énfasis2 27" xfId="885"/>
    <cellStyle name="40% - Énfasis2 28" xfId="886"/>
    <cellStyle name="40% - Énfasis2 29" xfId="887"/>
    <cellStyle name="40% - Énfasis2 3" xfId="888"/>
    <cellStyle name="40% - Énfasis2 3 2" xfId="889"/>
    <cellStyle name="40% - Énfasis2 3 2 2" xfId="890"/>
    <cellStyle name="40% - Énfasis2 3 2_estado de variacion" xfId="891"/>
    <cellStyle name="40% - Énfasis2 3 3" xfId="892"/>
    <cellStyle name="40% - Énfasis2 3 3 2" xfId="893"/>
    <cellStyle name="40% - Énfasis2 3 3_estado de variacion" xfId="894"/>
    <cellStyle name="40% - Énfasis2 3 4" xfId="895"/>
    <cellStyle name="40% - Énfasis2 3 4 2" xfId="896"/>
    <cellStyle name="40% - Énfasis2 3 4_estado de variacion" xfId="897"/>
    <cellStyle name="40% - Énfasis2 3 5" xfId="898"/>
    <cellStyle name="40% - Énfasis2 3 6" xfId="899"/>
    <cellStyle name="40% - Énfasis2 3_ANALISIS" xfId="900"/>
    <cellStyle name="40% - Énfasis2 30" xfId="901"/>
    <cellStyle name="40% - Énfasis2 31" xfId="902"/>
    <cellStyle name="40% - Énfasis2 32" xfId="903"/>
    <cellStyle name="40% - Énfasis2 33" xfId="904"/>
    <cellStyle name="40% - Énfasis2 34" xfId="905"/>
    <cellStyle name="40% - Énfasis2 35" xfId="906"/>
    <cellStyle name="40% - Énfasis2 36" xfId="907"/>
    <cellStyle name="40% - Énfasis2 37" xfId="908"/>
    <cellStyle name="40% - Énfasis2 38" xfId="909"/>
    <cellStyle name="40% - Énfasis2 39" xfId="910"/>
    <cellStyle name="40% - Énfasis2 4" xfId="911"/>
    <cellStyle name="40% - Énfasis2 4 2" xfId="912"/>
    <cellStyle name="40% - Énfasis2 4 2 2" xfId="913"/>
    <cellStyle name="40% - Énfasis2 4 2_estado de variacion" xfId="914"/>
    <cellStyle name="40% - Énfasis2 4 3" xfId="915"/>
    <cellStyle name="40% - Énfasis2 4 3 2" xfId="916"/>
    <cellStyle name="40% - Énfasis2 4 3_estado de variacion" xfId="917"/>
    <cellStyle name="40% - Énfasis2 4 4" xfId="918"/>
    <cellStyle name="40% - Énfasis2 4 4 2" xfId="919"/>
    <cellStyle name="40% - Énfasis2 4 4_estado de variacion" xfId="920"/>
    <cellStyle name="40% - Énfasis2 4 5" xfId="921"/>
    <cellStyle name="40% - Énfasis2 4 6" xfId="922"/>
    <cellStyle name="40% - Énfasis2 4_ANALISIS" xfId="923"/>
    <cellStyle name="40% - Énfasis2 40" xfId="924"/>
    <cellStyle name="40% - Énfasis2 41" xfId="925"/>
    <cellStyle name="40% - Énfasis2 42" xfId="926"/>
    <cellStyle name="40% - Énfasis2 43" xfId="927"/>
    <cellStyle name="40% - Énfasis2 44" xfId="928"/>
    <cellStyle name="40% - Énfasis2 45" xfId="929"/>
    <cellStyle name="40% - Énfasis2 46" xfId="930"/>
    <cellStyle name="40% - Énfasis2 47" xfId="931"/>
    <cellStyle name="40% - Énfasis2 48" xfId="932"/>
    <cellStyle name="40% - Énfasis2 49" xfId="933"/>
    <cellStyle name="40% - Énfasis2 5" xfId="934"/>
    <cellStyle name="40% - Énfasis2 5 2" xfId="935"/>
    <cellStyle name="40% - Énfasis2 5 3" xfId="936"/>
    <cellStyle name="40% - Énfasis2 5_estado de variacion" xfId="937"/>
    <cellStyle name="40% - Énfasis2 50" xfId="938"/>
    <cellStyle name="40% - Énfasis2 51" xfId="939"/>
    <cellStyle name="40% - Énfasis2 52" xfId="940"/>
    <cellStyle name="40% - Énfasis2 53" xfId="941"/>
    <cellStyle name="40% - Énfasis2 54" xfId="942"/>
    <cellStyle name="40% - Énfasis2 55" xfId="943"/>
    <cellStyle name="40% - Énfasis2 56" xfId="944"/>
    <cellStyle name="40% - Énfasis2 56 2" xfId="945"/>
    <cellStyle name="40% - Énfasis2 57" xfId="946"/>
    <cellStyle name="40% - Énfasis2 58" xfId="947"/>
    <cellStyle name="40% - Énfasis2 6" xfId="948"/>
    <cellStyle name="40% - Énfasis2 6 2" xfId="949"/>
    <cellStyle name="40% - Énfasis2 6 3" xfId="950"/>
    <cellStyle name="40% - Énfasis2 6_estado de variacion" xfId="951"/>
    <cellStyle name="40% - Énfasis2 7" xfId="952"/>
    <cellStyle name="40% - Énfasis2 7 2" xfId="953"/>
    <cellStyle name="40% - Énfasis2 7_estado de variacion" xfId="954"/>
    <cellStyle name="40% - Énfasis2 8" xfId="955"/>
    <cellStyle name="40% - Énfasis2 8 2" xfId="956"/>
    <cellStyle name="40% - Énfasis2 8_estado de variacion" xfId="957"/>
    <cellStyle name="40% - Énfasis2 9" xfId="958"/>
    <cellStyle name="40% - Énfasis2 9 2" xfId="959"/>
    <cellStyle name="40% - Énfasis2 9_estado de variacion" xfId="960"/>
    <cellStyle name="40% - Énfasis3 10" xfId="961"/>
    <cellStyle name="40% - Énfasis3 10 2" xfId="962"/>
    <cellStyle name="40% - Énfasis3 10_estado de variacion" xfId="963"/>
    <cellStyle name="40% - Énfasis3 11" xfId="964"/>
    <cellStyle name="40% - Énfasis3 11 2" xfId="965"/>
    <cellStyle name="40% - Énfasis3 11_estado de variacion" xfId="966"/>
    <cellStyle name="40% - Énfasis3 12" xfId="967"/>
    <cellStyle name="40% - Énfasis3 12 2" xfId="968"/>
    <cellStyle name="40% - Énfasis3 12_estado de variacion" xfId="969"/>
    <cellStyle name="40% - Énfasis3 13" xfId="970"/>
    <cellStyle name="40% - Énfasis3 13 2" xfId="971"/>
    <cellStyle name="40% - Énfasis3 13_estado de variacion" xfId="972"/>
    <cellStyle name="40% - Énfasis3 14" xfId="973"/>
    <cellStyle name="40% - Énfasis3 14 2" xfId="974"/>
    <cellStyle name="40% - Énfasis3 14_estado de variacion" xfId="975"/>
    <cellStyle name="40% - Énfasis3 15" xfId="976"/>
    <cellStyle name="40% - Énfasis3 15 2" xfId="977"/>
    <cellStyle name="40% - Énfasis3 15_estado de variacion" xfId="978"/>
    <cellStyle name="40% - Énfasis3 16" xfId="979"/>
    <cellStyle name="40% - Énfasis3 16 2" xfId="980"/>
    <cellStyle name="40% - Énfasis3 16_estado de variacion" xfId="981"/>
    <cellStyle name="40% - Énfasis3 17" xfId="982"/>
    <cellStyle name="40% - Énfasis3 18" xfId="983"/>
    <cellStyle name="40% - Énfasis3 19" xfId="984"/>
    <cellStyle name="40% - Énfasis3 2" xfId="985"/>
    <cellStyle name="40% - Énfasis3 2 2" xfId="986"/>
    <cellStyle name="40% - Énfasis3 2 2 2" xfId="987"/>
    <cellStyle name="40% - Énfasis3 2 2_estado de variacion" xfId="988"/>
    <cellStyle name="40% - Énfasis3 2 3" xfId="989"/>
    <cellStyle name="40% - Énfasis3 2 3 2" xfId="990"/>
    <cellStyle name="40% - Énfasis3 2 3_estado de variacion" xfId="991"/>
    <cellStyle name="40% - Énfasis3 2 4" xfId="992"/>
    <cellStyle name="40% - Énfasis3 2 4 2" xfId="993"/>
    <cellStyle name="40% - Énfasis3 2 4_estado de variacion" xfId="994"/>
    <cellStyle name="40% - Énfasis3 2 5" xfId="995"/>
    <cellStyle name="40% - Énfasis3 2 6" xfId="996"/>
    <cellStyle name="40% - Énfasis3 2_ANALISIS" xfId="997"/>
    <cellStyle name="40% - Énfasis3 20" xfId="998"/>
    <cellStyle name="40% - Énfasis3 21" xfId="999"/>
    <cellStyle name="40% - Énfasis3 22" xfId="1000"/>
    <cellStyle name="40% - Énfasis3 23" xfId="1001"/>
    <cellStyle name="40% - Énfasis3 24" xfId="1002"/>
    <cellStyle name="40% - Énfasis3 25" xfId="1003"/>
    <cellStyle name="40% - Énfasis3 26" xfId="1004"/>
    <cellStyle name="40% - Énfasis3 27" xfId="1005"/>
    <cellStyle name="40% - Énfasis3 28" xfId="1006"/>
    <cellStyle name="40% - Énfasis3 29" xfId="1007"/>
    <cellStyle name="40% - Énfasis3 3" xfId="1008"/>
    <cellStyle name="40% - Énfasis3 3 2" xfId="1009"/>
    <cellStyle name="40% - Énfasis3 3 2 2" xfId="1010"/>
    <cellStyle name="40% - Énfasis3 3 2_estado de variacion" xfId="1011"/>
    <cellStyle name="40% - Énfasis3 3 3" xfId="1012"/>
    <cellStyle name="40% - Énfasis3 3 3 2" xfId="1013"/>
    <cellStyle name="40% - Énfasis3 3 3_estado de variacion" xfId="1014"/>
    <cellStyle name="40% - Énfasis3 3 4" xfId="1015"/>
    <cellStyle name="40% - Énfasis3 3 4 2" xfId="1016"/>
    <cellStyle name="40% - Énfasis3 3 4_estado de variacion" xfId="1017"/>
    <cellStyle name="40% - Énfasis3 3 5" xfId="1018"/>
    <cellStyle name="40% - Énfasis3 3 6" xfId="1019"/>
    <cellStyle name="40% - Énfasis3 3_ANALISIS" xfId="1020"/>
    <cellStyle name="40% - Énfasis3 30" xfId="1021"/>
    <cellStyle name="40% - Énfasis3 31" xfId="1022"/>
    <cellStyle name="40% - Énfasis3 32" xfId="1023"/>
    <cellStyle name="40% - Énfasis3 33" xfId="1024"/>
    <cellStyle name="40% - Énfasis3 34" xfId="1025"/>
    <cellStyle name="40% - Énfasis3 35" xfId="1026"/>
    <cellStyle name="40% - Énfasis3 36" xfId="1027"/>
    <cellStyle name="40% - Énfasis3 37" xfId="1028"/>
    <cellStyle name="40% - Énfasis3 38" xfId="1029"/>
    <cellStyle name="40% - Énfasis3 39" xfId="1030"/>
    <cellStyle name="40% - Énfasis3 4" xfId="1031"/>
    <cellStyle name="40% - Énfasis3 4 2" xfId="1032"/>
    <cellStyle name="40% - Énfasis3 4 2 2" xfId="1033"/>
    <cellStyle name="40% - Énfasis3 4 2_estado de variacion" xfId="1034"/>
    <cellStyle name="40% - Énfasis3 4 3" xfId="1035"/>
    <cellStyle name="40% - Énfasis3 4 3 2" xfId="1036"/>
    <cellStyle name="40% - Énfasis3 4 3_estado de variacion" xfId="1037"/>
    <cellStyle name="40% - Énfasis3 4 4" xfId="1038"/>
    <cellStyle name="40% - Énfasis3 4 4 2" xfId="1039"/>
    <cellStyle name="40% - Énfasis3 4 4_estado de variacion" xfId="1040"/>
    <cellStyle name="40% - Énfasis3 4 5" xfId="1041"/>
    <cellStyle name="40% - Énfasis3 4 6" xfId="1042"/>
    <cellStyle name="40% - Énfasis3 4_ANALISIS" xfId="1043"/>
    <cellStyle name="40% - Énfasis3 40" xfId="1044"/>
    <cellStyle name="40% - Énfasis3 41" xfId="1045"/>
    <cellStyle name="40% - Énfasis3 42" xfId="1046"/>
    <cellStyle name="40% - Énfasis3 43" xfId="1047"/>
    <cellStyle name="40% - Énfasis3 44" xfId="1048"/>
    <cellStyle name="40% - Énfasis3 45" xfId="1049"/>
    <cellStyle name="40% - Énfasis3 46" xfId="1050"/>
    <cellStyle name="40% - Énfasis3 47" xfId="1051"/>
    <cellStyle name="40% - Énfasis3 48" xfId="1052"/>
    <cellStyle name="40% - Énfasis3 49" xfId="1053"/>
    <cellStyle name="40% - Énfasis3 5" xfId="1054"/>
    <cellStyle name="40% - Énfasis3 5 2" xfId="1055"/>
    <cellStyle name="40% - Énfasis3 5 3" xfId="1056"/>
    <cellStyle name="40% - Énfasis3 5_estado de variacion" xfId="1057"/>
    <cellStyle name="40% - Énfasis3 50" xfId="1058"/>
    <cellStyle name="40% - Énfasis3 51" xfId="1059"/>
    <cellStyle name="40% - Énfasis3 52" xfId="1060"/>
    <cellStyle name="40% - Énfasis3 53" xfId="1061"/>
    <cellStyle name="40% - Énfasis3 54" xfId="1062"/>
    <cellStyle name="40% - Énfasis3 55" xfId="1063"/>
    <cellStyle name="40% - Énfasis3 56" xfId="1064"/>
    <cellStyle name="40% - Énfasis3 56 2" xfId="1065"/>
    <cellStyle name="40% - Énfasis3 57" xfId="1066"/>
    <cellStyle name="40% - Énfasis3 58" xfId="1067"/>
    <cellStyle name="40% - Énfasis3 6" xfId="1068"/>
    <cellStyle name="40% - Énfasis3 6 2" xfId="1069"/>
    <cellStyle name="40% - Énfasis3 6 3" xfId="1070"/>
    <cellStyle name="40% - Énfasis3 6_estado de variacion" xfId="1071"/>
    <cellStyle name="40% - Énfasis3 7" xfId="1072"/>
    <cellStyle name="40% - Énfasis3 7 2" xfId="1073"/>
    <cellStyle name="40% - Énfasis3 7_estado de variacion" xfId="1074"/>
    <cellStyle name="40% - Énfasis3 8" xfId="1075"/>
    <cellStyle name="40% - Énfasis3 8 2" xfId="1076"/>
    <cellStyle name="40% - Énfasis3 8_estado de variacion" xfId="1077"/>
    <cellStyle name="40% - Énfasis3 9" xfId="1078"/>
    <cellStyle name="40% - Énfasis3 9 2" xfId="1079"/>
    <cellStyle name="40% - Énfasis3 9_estado de variacion" xfId="1080"/>
    <cellStyle name="40% - Énfasis4 10" xfId="1081"/>
    <cellStyle name="40% - Énfasis4 10 2" xfId="1082"/>
    <cellStyle name="40% - Énfasis4 10_estado de variacion" xfId="1083"/>
    <cellStyle name="40% - Énfasis4 11" xfId="1084"/>
    <cellStyle name="40% - Énfasis4 11 2" xfId="1085"/>
    <cellStyle name="40% - Énfasis4 11_estado de variacion" xfId="1086"/>
    <cellStyle name="40% - Énfasis4 12" xfId="1087"/>
    <cellStyle name="40% - Énfasis4 12 2" xfId="1088"/>
    <cellStyle name="40% - Énfasis4 12_estado de variacion" xfId="1089"/>
    <cellStyle name="40% - Énfasis4 13" xfId="1090"/>
    <cellStyle name="40% - Énfasis4 13 2" xfId="1091"/>
    <cellStyle name="40% - Énfasis4 13_estado de variacion" xfId="1092"/>
    <cellStyle name="40% - Énfasis4 14" xfId="1093"/>
    <cellStyle name="40% - Énfasis4 14 2" xfId="1094"/>
    <cellStyle name="40% - Énfasis4 14_estado de variacion" xfId="1095"/>
    <cellStyle name="40% - Énfasis4 15" xfId="1096"/>
    <cellStyle name="40% - Énfasis4 15 2" xfId="1097"/>
    <cellStyle name="40% - Énfasis4 15_estado de variacion" xfId="1098"/>
    <cellStyle name="40% - Énfasis4 16" xfId="1099"/>
    <cellStyle name="40% - Énfasis4 16 2" xfId="1100"/>
    <cellStyle name="40% - Énfasis4 16_estado de variacion" xfId="1101"/>
    <cellStyle name="40% - Énfasis4 17" xfId="1102"/>
    <cellStyle name="40% - Énfasis4 18" xfId="1103"/>
    <cellStyle name="40% - Énfasis4 19" xfId="1104"/>
    <cellStyle name="40% - Énfasis4 2" xfId="1105"/>
    <cellStyle name="40% - Énfasis4 2 2" xfId="1106"/>
    <cellStyle name="40% - Énfasis4 2 2 2" xfId="1107"/>
    <cellStyle name="40% - Énfasis4 2 2_estado de variacion" xfId="1108"/>
    <cellStyle name="40% - Énfasis4 2 3" xfId="1109"/>
    <cellStyle name="40% - Énfasis4 2 3 2" xfId="1110"/>
    <cellStyle name="40% - Énfasis4 2 3_estado de variacion" xfId="1111"/>
    <cellStyle name="40% - Énfasis4 2 4" xfId="1112"/>
    <cellStyle name="40% - Énfasis4 2 4 2" xfId="1113"/>
    <cellStyle name="40% - Énfasis4 2 4_estado de variacion" xfId="1114"/>
    <cellStyle name="40% - Énfasis4 2 5" xfId="1115"/>
    <cellStyle name="40% - Énfasis4 2 6" xfId="1116"/>
    <cellStyle name="40% - Énfasis4 2_ANALISIS" xfId="1117"/>
    <cellStyle name="40% - Énfasis4 20" xfId="1118"/>
    <cellStyle name="40% - Énfasis4 21" xfId="1119"/>
    <cellStyle name="40% - Énfasis4 22" xfId="1120"/>
    <cellStyle name="40% - Énfasis4 23" xfId="1121"/>
    <cellStyle name="40% - Énfasis4 24" xfId="1122"/>
    <cellStyle name="40% - Énfasis4 25" xfId="1123"/>
    <cellStyle name="40% - Énfasis4 26" xfId="1124"/>
    <cellStyle name="40% - Énfasis4 27" xfId="1125"/>
    <cellStyle name="40% - Énfasis4 28" xfId="1126"/>
    <cellStyle name="40% - Énfasis4 29" xfId="1127"/>
    <cellStyle name="40% - Énfasis4 3" xfId="1128"/>
    <cellStyle name="40% - Énfasis4 3 2" xfId="1129"/>
    <cellStyle name="40% - Énfasis4 3 2 2" xfId="1130"/>
    <cellStyle name="40% - Énfasis4 3 2_estado de variacion" xfId="1131"/>
    <cellStyle name="40% - Énfasis4 3 3" xfId="1132"/>
    <cellStyle name="40% - Énfasis4 3 3 2" xfId="1133"/>
    <cellStyle name="40% - Énfasis4 3 3_estado de variacion" xfId="1134"/>
    <cellStyle name="40% - Énfasis4 3 4" xfId="1135"/>
    <cellStyle name="40% - Énfasis4 3 4 2" xfId="1136"/>
    <cellStyle name="40% - Énfasis4 3 4_estado de variacion" xfId="1137"/>
    <cellStyle name="40% - Énfasis4 3 5" xfId="1138"/>
    <cellStyle name="40% - Énfasis4 3 6" xfId="1139"/>
    <cellStyle name="40% - Énfasis4 3_ANALISIS" xfId="1140"/>
    <cellStyle name="40% - Énfasis4 30" xfId="1141"/>
    <cellStyle name="40% - Énfasis4 31" xfId="1142"/>
    <cellStyle name="40% - Énfasis4 32" xfId="1143"/>
    <cellStyle name="40% - Énfasis4 33" xfId="1144"/>
    <cellStyle name="40% - Énfasis4 34" xfId="1145"/>
    <cellStyle name="40% - Énfasis4 35" xfId="1146"/>
    <cellStyle name="40% - Énfasis4 36" xfId="1147"/>
    <cellStyle name="40% - Énfasis4 37" xfId="1148"/>
    <cellStyle name="40% - Énfasis4 38" xfId="1149"/>
    <cellStyle name="40% - Énfasis4 39" xfId="1150"/>
    <cellStyle name="40% - Énfasis4 4" xfId="1151"/>
    <cellStyle name="40% - Énfasis4 4 2" xfId="1152"/>
    <cellStyle name="40% - Énfasis4 4 2 2" xfId="1153"/>
    <cellStyle name="40% - Énfasis4 4 2_estado de variacion" xfId="1154"/>
    <cellStyle name="40% - Énfasis4 4 3" xfId="1155"/>
    <cellStyle name="40% - Énfasis4 4 3 2" xfId="1156"/>
    <cellStyle name="40% - Énfasis4 4 3_estado de variacion" xfId="1157"/>
    <cellStyle name="40% - Énfasis4 4 4" xfId="1158"/>
    <cellStyle name="40% - Énfasis4 4 4 2" xfId="1159"/>
    <cellStyle name="40% - Énfasis4 4 4_estado de variacion" xfId="1160"/>
    <cellStyle name="40% - Énfasis4 4 5" xfId="1161"/>
    <cellStyle name="40% - Énfasis4 4 6" xfId="1162"/>
    <cellStyle name="40% - Énfasis4 4_ANALISIS" xfId="1163"/>
    <cellStyle name="40% - Énfasis4 40" xfId="1164"/>
    <cellStyle name="40% - Énfasis4 41" xfId="1165"/>
    <cellStyle name="40% - Énfasis4 42" xfId="1166"/>
    <cellStyle name="40% - Énfasis4 43" xfId="1167"/>
    <cellStyle name="40% - Énfasis4 44" xfId="1168"/>
    <cellStyle name="40% - Énfasis4 45" xfId="1169"/>
    <cellStyle name="40% - Énfasis4 46" xfId="1170"/>
    <cellStyle name="40% - Énfasis4 47" xfId="1171"/>
    <cellStyle name="40% - Énfasis4 48" xfId="1172"/>
    <cellStyle name="40% - Énfasis4 49" xfId="1173"/>
    <cellStyle name="40% - Énfasis4 5" xfId="1174"/>
    <cellStyle name="40% - Énfasis4 5 2" xfId="1175"/>
    <cellStyle name="40% - Énfasis4 5 3" xfId="1176"/>
    <cellStyle name="40% - Énfasis4 5_estado de variacion" xfId="1177"/>
    <cellStyle name="40% - Énfasis4 50" xfId="1178"/>
    <cellStyle name="40% - Énfasis4 51" xfId="1179"/>
    <cellStyle name="40% - Énfasis4 52" xfId="1180"/>
    <cellStyle name="40% - Énfasis4 53" xfId="1181"/>
    <cellStyle name="40% - Énfasis4 54" xfId="1182"/>
    <cellStyle name="40% - Énfasis4 55" xfId="1183"/>
    <cellStyle name="40% - Énfasis4 56" xfId="1184"/>
    <cellStyle name="40% - Énfasis4 56 2" xfId="1185"/>
    <cellStyle name="40% - Énfasis4 57" xfId="1186"/>
    <cellStyle name="40% - Énfasis4 58" xfId="1187"/>
    <cellStyle name="40% - Énfasis4 6" xfId="1188"/>
    <cellStyle name="40% - Énfasis4 6 2" xfId="1189"/>
    <cellStyle name="40% - Énfasis4 6 3" xfId="1190"/>
    <cellStyle name="40% - Énfasis4 6_estado de variacion" xfId="1191"/>
    <cellStyle name="40% - Énfasis4 7" xfId="1192"/>
    <cellStyle name="40% - Énfasis4 7 2" xfId="1193"/>
    <cellStyle name="40% - Énfasis4 7_estado de variacion" xfId="1194"/>
    <cellStyle name="40% - Énfasis4 8" xfId="1195"/>
    <cellStyle name="40% - Énfasis4 8 2" xfId="1196"/>
    <cellStyle name="40% - Énfasis4 8_estado de variacion" xfId="1197"/>
    <cellStyle name="40% - Énfasis4 9" xfId="1198"/>
    <cellStyle name="40% - Énfasis4 9 2" xfId="1199"/>
    <cellStyle name="40% - Énfasis4 9_estado de variacion" xfId="1200"/>
    <cellStyle name="40% - Énfasis5 10" xfId="1201"/>
    <cellStyle name="40% - Énfasis5 10 2" xfId="1202"/>
    <cellStyle name="40% - Énfasis5 10_estado de variacion" xfId="1203"/>
    <cellStyle name="40% - Énfasis5 11" xfId="1204"/>
    <cellStyle name="40% - Énfasis5 11 2" xfId="1205"/>
    <cellStyle name="40% - Énfasis5 11_estado de variacion" xfId="1206"/>
    <cellStyle name="40% - Énfasis5 12" xfId="1207"/>
    <cellStyle name="40% - Énfasis5 12 2" xfId="1208"/>
    <cellStyle name="40% - Énfasis5 12_estado de variacion" xfId="1209"/>
    <cellStyle name="40% - Énfasis5 13" xfId="1210"/>
    <cellStyle name="40% - Énfasis5 13 2" xfId="1211"/>
    <cellStyle name="40% - Énfasis5 13_estado de variacion" xfId="1212"/>
    <cellStyle name="40% - Énfasis5 14" xfId="1213"/>
    <cellStyle name="40% - Énfasis5 14 2" xfId="1214"/>
    <cellStyle name="40% - Énfasis5 14_estado de variacion" xfId="1215"/>
    <cellStyle name="40% - Énfasis5 15" xfId="1216"/>
    <cellStyle name="40% - Énfasis5 15 2" xfId="1217"/>
    <cellStyle name="40% - Énfasis5 15_estado de variacion" xfId="1218"/>
    <cellStyle name="40% - Énfasis5 16" xfId="1219"/>
    <cellStyle name="40% - Énfasis5 16 2" xfId="1220"/>
    <cellStyle name="40% - Énfasis5 16_estado de variacion" xfId="1221"/>
    <cellStyle name="40% - Énfasis5 17" xfId="1222"/>
    <cellStyle name="40% - Énfasis5 18" xfId="1223"/>
    <cellStyle name="40% - Énfasis5 19" xfId="1224"/>
    <cellStyle name="40% - Énfasis5 2" xfId="1225"/>
    <cellStyle name="40% - Énfasis5 2 2" xfId="1226"/>
    <cellStyle name="40% - Énfasis5 2 2 2" xfId="1227"/>
    <cellStyle name="40% - Énfasis5 2 2_estado de variacion" xfId="1228"/>
    <cellStyle name="40% - Énfasis5 2 3" xfId="1229"/>
    <cellStyle name="40% - Énfasis5 2 3 2" xfId="1230"/>
    <cellStyle name="40% - Énfasis5 2 3_estado de variacion" xfId="1231"/>
    <cellStyle name="40% - Énfasis5 2 4" xfId="1232"/>
    <cellStyle name="40% - Énfasis5 2 4 2" xfId="1233"/>
    <cellStyle name="40% - Énfasis5 2 4_estado de variacion" xfId="1234"/>
    <cellStyle name="40% - Énfasis5 2 5" xfId="1235"/>
    <cellStyle name="40% - Énfasis5 2 6" xfId="1236"/>
    <cellStyle name="40% - Énfasis5 2_ANALISIS" xfId="1237"/>
    <cellStyle name="40% - Énfasis5 20" xfId="1238"/>
    <cellStyle name="40% - Énfasis5 21" xfId="1239"/>
    <cellStyle name="40% - Énfasis5 22" xfId="1240"/>
    <cellStyle name="40% - Énfasis5 23" xfId="1241"/>
    <cellStyle name="40% - Énfasis5 24" xfId="1242"/>
    <cellStyle name="40% - Énfasis5 25" xfId="1243"/>
    <cellStyle name="40% - Énfasis5 26" xfId="1244"/>
    <cellStyle name="40% - Énfasis5 27" xfId="1245"/>
    <cellStyle name="40% - Énfasis5 28" xfId="1246"/>
    <cellStyle name="40% - Énfasis5 29" xfId="1247"/>
    <cellStyle name="40% - Énfasis5 3" xfId="1248"/>
    <cellStyle name="40% - Énfasis5 3 2" xfId="1249"/>
    <cellStyle name="40% - Énfasis5 3 2 2" xfId="1250"/>
    <cellStyle name="40% - Énfasis5 3 2_estado de variacion" xfId="1251"/>
    <cellStyle name="40% - Énfasis5 3 3" xfId="1252"/>
    <cellStyle name="40% - Énfasis5 3 3 2" xfId="1253"/>
    <cellStyle name="40% - Énfasis5 3 3_estado de variacion" xfId="1254"/>
    <cellStyle name="40% - Énfasis5 3 4" xfId="1255"/>
    <cellStyle name="40% - Énfasis5 3 4 2" xfId="1256"/>
    <cellStyle name="40% - Énfasis5 3 4_estado de variacion" xfId="1257"/>
    <cellStyle name="40% - Énfasis5 3 5" xfId="1258"/>
    <cellStyle name="40% - Énfasis5 3 6" xfId="1259"/>
    <cellStyle name="40% - Énfasis5 3_ANALISIS" xfId="1260"/>
    <cellStyle name="40% - Énfasis5 30" xfId="1261"/>
    <cellStyle name="40% - Énfasis5 31" xfId="1262"/>
    <cellStyle name="40% - Énfasis5 32" xfId="1263"/>
    <cellStyle name="40% - Énfasis5 33" xfId="1264"/>
    <cellStyle name="40% - Énfasis5 34" xfId="1265"/>
    <cellStyle name="40% - Énfasis5 35" xfId="1266"/>
    <cellStyle name="40% - Énfasis5 36" xfId="1267"/>
    <cellStyle name="40% - Énfasis5 37" xfId="1268"/>
    <cellStyle name="40% - Énfasis5 38" xfId="1269"/>
    <cellStyle name="40% - Énfasis5 39" xfId="1270"/>
    <cellStyle name="40% - Énfasis5 4" xfId="1271"/>
    <cellStyle name="40% - Énfasis5 4 2" xfId="1272"/>
    <cellStyle name="40% - Énfasis5 4 2 2" xfId="1273"/>
    <cellStyle name="40% - Énfasis5 4 2_estado de variacion" xfId="1274"/>
    <cellStyle name="40% - Énfasis5 4 3" xfId="1275"/>
    <cellStyle name="40% - Énfasis5 4 3 2" xfId="1276"/>
    <cellStyle name="40% - Énfasis5 4 3_estado de variacion" xfId="1277"/>
    <cellStyle name="40% - Énfasis5 4 4" xfId="1278"/>
    <cellStyle name="40% - Énfasis5 4 4 2" xfId="1279"/>
    <cellStyle name="40% - Énfasis5 4 4_estado de variacion" xfId="1280"/>
    <cellStyle name="40% - Énfasis5 4 5" xfId="1281"/>
    <cellStyle name="40% - Énfasis5 4 6" xfId="1282"/>
    <cellStyle name="40% - Énfasis5 4_ANALISIS" xfId="1283"/>
    <cellStyle name="40% - Énfasis5 40" xfId="1284"/>
    <cellStyle name="40% - Énfasis5 41" xfId="1285"/>
    <cellStyle name="40% - Énfasis5 42" xfId="1286"/>
    <cellStyle name="40% - Énfasis5 43" xfId="1287"/>
    <cellStyle name="40% - Énfasis5 44" xfId="1288"/>
    <cellStyle name="40% - Énfasis5 45" xfId="1289"/>
    <cellStyle name="40% - Énfasis5 46" xfId="1290"/>
    <cellStyle name="40% - Énfasis5 47" xfId="1291"/>
    <cellStyle name="40% - Énfasis5 48" xfId="1292"/>
    <cellStyle name="40% - Énfasis5 49" xfId="1293"/>
    <cellStyle name="40% - Énfasis5 5" xfId="1294"/>
    <cellStyle name="40% - Énfasis5 5 2" xfId="1295"/>
    <cellStyle name="40% - Énfasis5 5 3" xfId="1296"/>
    <cellStyle name="40% - Énfasis5 5_estado de variacion" xfId="1297"/>
    <cellStyle name="40% - Énfasis5 50" xfId="1298"/>
    <cellStyle name="40% - Énfasis5 51" xfId="1299"/>
    <cellStyle name="40% - Énfasis5 52" xfId="1300"/>
    <cellStyle name="40% - Énfasis5 53" xfId="1301"/>
    <cellStyle name="40% - Énfasis5 54" xfId="1302"/>
    <cellStyle name="40% - Énfasis5 55" xfId="1303"/>
    <cellStyle name="40% - Énfasis5 56" xfId="1304"/>
    <cellStyle name="40% - Énfasis5 56 2" xfId="1305"/>
    <cellStyle name="40% - Énfasis5 57" xfId="1306"/>
    <cellStyle name="40% - Énfasis5 58" xfId="1307"/>
    <cellStyle name="40% - Énfasis5 6" xfId="1308"/>
    <cellStyle name="40% - Énfasis5 6 2" xfId="1309"/>
    <cellStyle name="40% - Énfasis5 6 3" xfId="1310"/>
    <cellStyle name="40% - Énfasis5 6_estado de variacion" xfId="1311"/>
    <cellStyle name="40% - Énfasis5 7" xfId="1312"/>
    <cellStyle name="40% - Énfasis5 7 2" xfId="1313"/>
    <cellStyle name="40% - Énfasis5 7_estado de variacion" xfId="1314"/>
    <cellStyle name="40% - Énfasis5 8" xfId="1315"/>
    <cellStyle name="40% - Énfasis5 8 2" xfId="1316"/>
    <cellStyle name="40% - Énfasis5 8_estado de variacion" xfId="1317"/>
    <cellStyle name="40% - Énfasis5 9" xfId="1318"/>
    <cellStyle name="40% - Énfasis5 9 2" xfId="1319"/>
    <cellStyle name="40% - Énfasis5 9_estado de variacion" xfId="1320"/>
    <cellStyle name="40% - Énfasis6 10" xfId="1321"/>
    <cellStyle name="40% - Énfasis6 10 2" xfId="1322"/>
    <cellStyle name="40% - Énfasis6 10_estado de variacion" xfId="1323"/>
    <cellStyle name="40% - Énfasis6 11" xfId="1324"/>
    <cellStyle name="40% - Énfasis6 11 2" xfId="1325"/>
    <cellStyle name="40% - Énfasis6 11_estado de variacion" xfId="1326"/>
    <cellStyle name="40% - Énfasis6 12" xfId="1327"/>
    <cellStyle name="40% - Énfasis6 12 2" xfId="1328"/>
    <cellStyle name="40% - Énfasis6 12_estado de variacion" xfId="1329"/>
    <cellStyle name="40% - Énfasis6 13" xfId="1330"/>
    <cellStyle name="40% - Énfasis6 13 2" xfId="1331"/>
    <cellStyle name="40% - Énfasis6 13_estado de variacion" xfId="1332"/>
    <cellStyle name="40% - Énfasis6 14" xfId="1333"/>
    <cellStyle name="40% - Énfasis6 14 2" xfId="1334"/>
    <cellStyle name="40% - Énfasis6 14_estado de variacion" xfId="1335"/>
    <cellStyle name="40% - Énfasis6 15" xfId="1336"/>
    <cellStyle name="40% - Énfasis6 15 2" xfId="1337"/>
    <cellStyle name="40% - Énfasis6 15_estado de variacion" xfId="1338"/>
    <cellStyle name="40% - Énfasis6 16" xfId="1339"/>
    <cellStyle name="40% - Énfasis6 16 2" xfId="1340"/>
    <cellStyle name="40% - Énfasis6 16_estado de variacion" xfId="1341"/>
    <cellStyle name="40% - Énfasis6 17" xfId="1342"/>
    <cellStyle name="40% - Énfasis6 18" xfId="1343"/>
    <cellStyle name="40% - Énfasis6 19" xfId="1344"/>
    <cellStyle name="40% - Énfasis6 2" xfId="1345"/>
    <cellStyle name="40% - Énfasis6 2 2" xfId="1346"/>
    <cellStyle name="40% - Énfasis6 2 2 2" xfId="1347"/>
    <cellStyle name="40% - Énfasis6 2 2_estado de variacion" xfId="1348"/>
    <cellStyle name="40% - Énfasis6 2 3" xfId="1349"/>
    <cellStyle name="40% - Énfasis6 2 3 2" xfId="1350"/>
    <cellStyle name="40% - Énfasis6 2 3_estado de variacion" xfId="1351"/>
    <cellStyle name="40% - Énfasis6 2 4" xfId="1352"/>
    <cellStyle name="40% - Énfasis6 2 4 2" xfId="1353"/>
    <cellStyle name="40% - Énfasis6 2 4_estado de variacion" xfId="1354"/>
    <cellStyle name="40% - Énfasis6 2 5" xfId="1355"/>
    <cellStyle name="40% - Énfasis6 2 6" xfId="1356"/>
    <cellStyle name="40% - Énfasis6 2_ANALISIS" xfId="1357"/>
    <cellStyle name="40% - Énfasis6 20" xfId="1358"/>
    <cellStyle name="40% - Énfasis6 21" xfId="1359"/>
    <cellStyle name="40% - Énfasis6 22" xfId="1360"/>
    <cellStyle name="40% - Énfasis6 23" xfId="1361"/>
    <cellStyle name="40% - Énfasis6 24" xfId="1362"/>
    <cellStyle name="40% - Énfasis6 25" xfId="1363"/>
    <cellStyle name="40% - Énfasis6 26" xfId="1364"/>
    <cellStyle name="40% - Énfasis6 27" xfId="1365"/>
    <cellStyle name="40% - Énfasis6 28" xfId="1366"/>
    <cellStyle name="40% - Énfasis6 29" xfId="1367"/>
    <cellStyle name="40% - Énfasis6 3" xfId="1368"/>
    <cellStyle name="40% - Énfasis6 3 2" xfId="1369"/>
    <cellStyle name="40% - Énfasis6 3 2 2" xfId="1370"/>
    <cellStyle name="40% - Énfasis6 3 2_estado de variacion" xfId="1371"/>
    <cellStyle name="40% - Énfasis6 3 3" xfId="1372"/>
    <cellStyle name="40% - Énfasis6 3 3 2" xfId="1373"/>
    <cellStyle name="40% - Énfasis6 3 3_estado de variacion" xfId="1374"/>
    <cellStyle name="40% - Énfasis6 3 4" xfId="1375"/>
    <cellStyle name="40% - Énfasis6 3 4 2" xfId="1376"/>
    <cellStyle name="40% - Énfasis6 3 4_estado de variacion" xfId="1377"/>
    <cellStyle name="40% - Énfasis6 3 5" xfId="1378"/>
    <cellStyle name="40% - Énfasis6 3 6" xfId="1379"/>
    <cellStyle name="40% - Énfasis6 3_ANALISIS" xfId="1380"/>
    <cellStyle name="40% - Énfasis6 30" xfId="1381"/>
    <cellStyle name="40% - Énfasis6 31" xfId="1382"/>
    <cellStyle name="40% - Énfasis6 32" xfId="1383"/>
    <cellStyle name="40% - Énfasis6 33" xfId="1384"/>
    <cellStyle name="40% - Énfasis6 34" xfId="1385"/>
    <cellStyle name="40% - Énfasis6 35" xfId="1386"/>
    <cellStyle name="40% - Énfasis6 36" xfId="1387"/>
    <cellStyle name="40% - Énfasis6 37" xfId="1388"/>
    <cellStyle name="40% - Énfasis6 38" xfId="1389"/>
    <cellStyle name="40% - Énfasis6 39" xfId="1390"/>
    <cellStyle name="40% - Énfasis6 4" xfId="1391"/>
    <cellStyle name="40% - Énfasis6 4 2" xfId="1392"/>
    <cellStyle name="40% - Énfasis6 4 2 2" xfId="1393"/>
    <cellStyle name="40% - Énfasis6 4 2_estado de variacion" xfId="1394"/>
    <cellStyle name="40% - Énfasis6 4 3" xfId="1395"/>
    <cellStyle name="40% - Énfasis6 4 3 2" xfId="1396"/>
    <cellStyle name="40% - Énfasis6 4 3_estado de variacion" xfId="1397"/>
    <cellStyle name="40% - Énfasis6 4 4" xfId="1398"/>
    <cellStyle name="40% - Énfasis6 4 4 2" xfId="1399"/>
    <cellStyle name="40% - Énfasis6 4 4_estado de variacion" xfId="1400"/>
    <cellStyle name="40% - Énfasis6 4 5" xfId="1401"/>
    <cellStyle name="40% - Énfasis6 4 6" xfId="1402"/>
    <cellStyle name="40% - Énfasis6 4_ANALISIS" xfId="1403"/>
    <cellStyle name="40% - Énfasis6 40" xfId="1404"/>
    <cellStyle name="40% - Énfasis6 41" xfId="1405"/>
    <cellStyle name="40% - Énfasis6 42" xfId="1406"/>
    <cellStyle name="40% - Énfasis6 43" xfId="1407"/>
    <cellStyle name="40% - Énfasis6 44" xfId="1408"/>
    <cellStyle name="40% - Énfasis6 45" xfId="1409"/>
    <cellStyle name="40% - Énfasis6 46" xfId="1410"/>
    <cellStyle name="40% - Énfasis6 47" xfId="1411"/>
    <cellStyle name="40% - Énfasis6 48" xfId="1412"/>
    <cellStyle name="40% - Énfasis6 49" xfId="1413"/>
    <cellStyle name="40% - Énfasis6 5" xfId="1414"/>
    <cellStyle name="40% - Énfasis6 5 2" xfId="1415"/>
    <cellStyle name="40% - Énfasis6 5 3" xfId="1416"/>
    <cellStyle name="40% - Énfasis6 5_estado de variacion" xfId="1417"/>
    <cellStyle name="40% - Énfasis6 50" xfId="1418"/>
    <cellStyle name="40% - Énfasis6 51" xfId="1419"/>
    <cellStyle name="40% - Énfasis6 52" xfId="1420"/>
    <cellStyle name="40% - Énfasis6 53" xfId="1421"/>
    <cellStyle name="40% - Énfasis6 54" xfId="1422"/>
    <cellStyle name="40% - Énfasis6 55" xfId="1423"/>
    <cellStyle name="40% - Énfasis6 56" xfId="1424"/>
    <cellStyle name="40% - Énfasis6 56 2" xfId="1425"/>
    <cellStyle name="40% - Énfasis6 57" xfId="1426"/>
    <cellStyle name="40% - Énfasis6 58" xfId="1427"/>
    <cellStyle name="40% - Énfasis6 6" xfId="1428"/>
    <cellStyle name="40% - Énfasis6 6 2" xfId="1429"/>
    <cellStyle name="40% - Énfasis6 6 3" xfId="1430"/>
    <cellStyle name="40% - Énfasis6 6_estado de variacion" xfId="1431"/>
    <cellStyle name="40% - Énfasis6 7" xfId="1432"/>
    <cellStyle name="40% - Énfasis6 7 2" xfId="1433"/>
    <cellStyle name="40% - Énfasis6 7_estado de variacion" xfId="1434"/>
    <cellStyle name="40% - Énfasis6 8" xfId="1435"/>
    <cellStyle name="40% - Énfasis6 8 2" xfId="1436"/>
    <cellStyle name="40% - Énfasis6 8_estado de variacion" xfId="1437"/>
    <cellStyle name="40% - Énfasis6 9" xfId="1438"/>
    <cellStyle name="40% - Énfasis6 9 2" xfId="1439"/>
    <cellStyle name="40% - Énfasis6 9_estado de variacion" xfId="1440"/>
    <cellStyle name="60% - Énfasis1 10" xfId="1441"/>
    <cellStyle name="60% - Énfasis1 11" xfId="1442"/>
    <cellStyle name="60% - Énfasis1 12" xfId="1443"/>
    <cellStyle name="60% - Énfasis1 12 2" xfId="1444"/>
    <cellStyle name="60% - Énfasis1 2" xfId="1445"/>
    <cellStyle name="60% - Énfasis1 2 2" xfId="1446"/>
    <cellStyle name="60% - Énfasis1 2 3" xfId="1447"/>
    <cellStyle name="60% - Énfasis1 2 4" xfId="1448"/>
    <cellStyle name="60% - Énfasis1 2_ANALISIS" xfId="1449"/>
    <cellStyle name="60% - Énfasis1 3" xfId="1450"/>
    <cellStyle name="60% - Énfasis1 3 2" xfId="1451"/>
    <cellStyle name="60% - Énfasis1 4" xfId="1452"/>
    <cellStyle name="60% - Énfasis1 5" xfId="1453"/>
    <cellStyle name="60% - Énfasis1 6" xfId="1454"/>
    <cellStyle name="60% - Énfasis1 7" xfId="1455"/>
    <cellStyle name="60% - Énfasis1 8" xfId="1456"/>
    <cellStyle name="60% - Énfasis1 9" xfId="1457"/>
    <cellStyle name="60% - Énfasis2 10" xfId="1458"/>
    <cellStyle name="60% - Énfasis2 11" xfId="1459"/>
    <cellStyle name="60% - Énfasis2 12" xfId="1460"/>
    <cellStyle name="60% - Énfasis2 12 2" xfId="1461"/>
    <cellStyle name="60% - Énfasis2 2" xfId="1462"/>
    <cellStyle name="60% - Énfasis2 2 2" xfId="1463"/>
    <cellStyle name="60% - Énfasis2 2 3" xfId="1464"/>
    <cellStyle name="60% - Énfasis2 2 4" xfId="1465"/>
    <cellStyle name="60% - Énfasis2 2_ANALISIS" xfId="1466"/>
    <cellStyle name="60% - Énfasis2 3" xfId="1467"/>
    <cellStyle name="60% - Énfasis2 3 2" xfId="1468"/>
    <cellStyle name="60% - Énfasis2 4" xfId="1469"/>
    <cellStyle name="60% - Énfasis2 5" xfId="1470"/>
    <cellStyle name="60% - Énfasis2 6" xfId="1471"/>
    <cellStyle name="60% - Énfasis2 7" xfId="1472"/>
    <cellStyle name="60% - Énfasis2 8" xfId="1473"/>
    <cellStyle name="60% - Énfasis2 9" xfId="1474"/>
    <cellStyle name="60% - Énfasis3 10" xfId="1475"/>
    <cellStyle name="60% - Énfasis3 11" xfId="1476"/>
    <cellStyle name="60% - Énfasis3 12" xfId="1477"/>
    <cellStyle name="60% - Énfasis3 12 2" xfId="1478"/>
    <cellStyle name="60% - Énfasis3 2" xfId="1479"/>
    <cellStyle name="60% - Énfasis3 2 2" xfId="1480"/>
    <cellStyle name="60% - Énfasis3 2 3" xfId="1481"/>
    <cellStyle name="60% - Énfasis3 2 4" xfId="1482"/>
    <cellStyle name="60% - Énfasis3 2_ANALISIS" xfId="1483"/>
    <cellStyle name="60% - Énfasis3 3" xfId="1484"/>
    <cellStyle name="60% - Énfasis3 3 2" xfId="1485"/>
    <cellStyle name="60% - Énfasis3 4" xfId="1486"/>
    <cellStyle name="60% - Énfasis3 5" xfId="1487"/>
    <cellStyle name="60% - Énfasis3 6" xfId="1488"/>
    <cellStyle name="60% - Énfasis3 7" xfId="1489"/>
    <cellStyle name="60% - Énfasis3 8" xfId="1490"/>
    <cellStyle name="60% - Énfasis3 9" xfId="1491"/>
    <cellStyle name="60% - Énfasis4 10" xfId="1492"/>
    <cellStyle name="60% - Énfasis4 11" xfId="1493"/>
    <cellStyle name="60% - Énfasis4 12" xfId="1494"/>
    <cellStyle name="60% - Énfasis4 12 2" xfId="1495"/>
    <cellStyle name="60% - Énfasis4 2" xfId="1496"/>
    <cellStyle name="60% - Énfasis4 2 2" xfId="1497"/>
    <cellStyle name="60% - Énfasis4 2 3" xfId="1498"/>
    <cellStyle name="60% - Énfasis4 2 4" xfId="1499"/>
    <cellStyle name="60% - Énfasis4 2_ANALISIS" xfId="1500"/>
    <cellStyle name="60% - Énfasis4 3" xfId="1501"/>
    <cellStyle name="60% - Énfasis4 3 2" xfId="1502"/>
    <cellStyle name="60% - Énfasis4 4" xfId="1503"/>
    <cellStyle name="60% - Énfasis4 5" xfId="1504"/>
    <cellStyle name="60% - Énfasis4 6" xfId="1505"/>
    <cellStyle name="60% - Énfasis4 7" xfId="1506"/>
    <cellStyle name="60% - Énfasis4 8" xfId="1507"/>
    <cellStyle name="60% - Énfasis4 9" xfId="1508"/>
    <cellStyle name="60% - Énfasis5 10" xfId="1509"/>
    <cellStyle name="60% - Énfasis5 11" xfId="1510"/>
    <cellStyle name="60% - Énfasis5 12" xfId="1511"/>
    <cellStyle name="60% - Énfasis5 12 2" xfId="1512"/>
    <cellStyle name="60% - Énfasis5 2" xfId="1513"/>
    <cellStyle name="60% - Énfasis5 2 2" xfId="1514"/>
    <cellStyle name="60% - Énfasis5 2 3" xfId="1515"/>
    <cellStyle name="60% - Énfasis5 2 4" xfId="1516"/>
    <cellStyle name="60% - Énfasis5 2_ANALISIS" xfId="1517"/>
    <cellStyle name="60% - Énfasis5 3" xfId="1518"/>
    <cellStyle name="60% - Énfasis5 3 2" xfId="1519"/>
    <cellStyle name="60% - Énfasis5 4" xfId="1520"/>
    <cellStyle name="60% - Énfasis5 5" xfId="1521"/>
    <cellStyle name="60% - Énfasis5 6" xfId="1522"/>
    <cellStyle name="60% - Énfasis5 7" xfId="1523"/>
    <cellStyle name="60% - Énfasis5 8" xfId="1524"/>
    <cellStyle name="60% - Énfasis5 9" xfId="1525"/>
    <cellStyle name="60% - Énfasis6 10" xfId="1526"/>
    <cellStyle name="60% - Énfasis6 11" xfId="1527"/>
    <cellStyle name="60% - Énfasis6 12" xfId="1528"/>
    <cellStyle name="60% - Énfasis6 12 2" xfId="1529"/>
    <cellStyle name="60% - Énfasis6 2" xfId="1530"/>
    <cellStyle name="60% - Énfasis6 2 2" xfId="1531"/>
    <cellStyle name="60% - Énfasis6 2 3" xfId="1532"/>
    <cellStyle name="60% - Énfasis6 2 4" xfId="1533"/>
    <cellStyle name="60% - Énfasis6 2_ANALISIS" xfId="1534"/>
    <cellStyle name="60% - Énfasis6 3" xfId="1535"/>
    <cellStyle name="60% - Énfasis6 3 2" xfId="1536"/>
    <cellStyle name="60% - Énfasis6 4" xfId="1537"/>
    <cellStyle name="60% - Énfasis6 5" xfId="1538"/>
    <cellStyle name="60% - Énfasis6 6" xfId="1539"/>
    <cellStyle name="60% - Énfasis6 7" xfId="1540"/>
    <cellStyle name="60% - Énfasis6 8" xfId="1541"/>
    <cellStyle name="60% - Énfasis6 9" xfId="1542"/>
    <cellStyle name="Buena 10" xfId="1543"/>
    <cellStyle name="Buena 11" xfId="1544"/>
    <cellStyle name="Buena 12" xfId="1545"/>
    <cellStyle name="Buena 12 2" xfId="1546"/>
    <cellStyle name="Buena 2" xfId="1547"/>
    <cellStyle name="Buena 2 2" xfId="1548"/>
    <cellStyle name="Buena 2 3" xfId="1549"/>
    <cellStyle name="Buena 2 4" xfId="1550"/>
    <cellStyle name="Buena 2_ANALISIS" xfId="1551"/>
    <cellStyle name="Buena 3" xfId="1552"/>
    <cellStyle name="Buena 3 2" xfId="1553"/>
    <cellStyle name="Buena 4" xfId="1554"/>
    <cellStyle name="Buena 5" xfId="1555"/>
    <cellStyle name="Buena 6" xfId="1556"/>
    <cellStyle name="Buena 7" xfId="1557"/>
    <cellStyle name="Buena 8" xfId="1558"/>
    <cellStyle name="Buena 9" xfId="1559"/>
    <cellStyle name="Cálculo 10" xfId="1560"/>
    <cellStyle name="Cálculo 11" xfId="1561"/>
    <cellStyle name="Cálculo 12" xfId="1562"/>
    <cellStyle name="Cálculo 12 2" xfId="1563"/>
    <cellStyle name="Cálculo 2" xfId="1564"/>
    <cellStyle name="Cálculo 2 2" xfId="1565"/>
    <cellStyle name="Cálculo 2 3" xfId="1566"/>
    <cellStyle name="Cálculo 2 4" xfId="1567"/>
    <cellStyle name="Cálculo 2_ANALISIS" xfId="1568"/>
    <cellStyle name="Cálculo 3" xfId="1569"/>
    <cellStyle name="Cálculo 3 2" xfId="1570"/>
    <cellStyle name="Cálculo 4" xfId="1571"/>
    <cellStyle name="Cálculo 5" xfId="1572"/>
    <cellStyle name="Cálculo 6" xfId="1573"/>
    <cellStyle name="Cálculo 7" xfId="1574"/>
    <cellStyle name="Cálculo 8" xfId="1575"/>
    <cellStyle name="Cálculo 9" xfId="1576"/>
    <cellStyle name="Celda de comprobación 10" xfId="1577"/>
    <cellStyle name="Celda de comprobación 11" xfId="1578"/>
    <cellStyle name="Celda de comprobación 12" xfId="1579"/>
    <cellStyle name="Celda de comprobación 12 2" xfId="1580"/>
    <cellStyle name="Celda de comprobación 2" xfId="1581"/>
    <cellStyle name="Celda de comprobación 2 2" xfId="1582"/>
    <cellStyle name="Celda de comprobación 2 3" xfId="1583"/>
    <cellStyle name="Celda de comprobación 2 4" xfId="1584"/>
    <cellStyle name="Celda de comprobación 2_ANALISIS" xfId="1585"/>
    <cellStyle name="Celda de comprobación 3" xfId="1586"/>
    <cellStyle name="Celda de comprobación 3 2" xfId="1587"/>
    <cellStyle name="Celda de comprobación 4" xfId="1588"/>
    <cellStyle name="Celda de comprobación 5" xfId="1589"/>
    <cellStyle name="Celda de comprobación 6" xfId="1590"/>
    <cellStyle name="Celda de comprobación 7" xfId="1591"/>
    <cellStyle name="Celda de comprobación 8" xfId="1592"/>
    <cellStyle name="Celda de comprobación 9" xfId="1593"/>
    <cellStyle name="Celda vinculada 10" xfId="1594"/>
    <cellStyle name="Celda vinculada 11" xfId="1595"/>
    <cellStyle name="Celda vinculada 12" xfId="1596"/>
    <cellStyle name="Celda vinculada 12 2" xfId="1597"/>
    <cellStyle name="Celda vinculada 2" xfId="1598"/>
    <cellStyle name="Celda vinculada 2 2" xfId="1599"/>
    <cellStyle name="Celda vinculada 2 3" xfId="1600"/>
    <cellStyle name="Celda vinculada 2 4" xfId="1601"/>
    <cellStyle name="Celda vinculada 2_ANALISIS" xfId="1602"/>
    <cellStyle name="Celda vinculada 3" xfId="1603"/>
    <cellStyle name="Celda vinculada 3 2" xfId="1604"/>
    <cellStyle name="Celda vinculada 4" xfId="1605"/>
    <cellStyle name="Celda vinculada 5" xfId="1606"/>
    <cellStyle name="Celda vinculada 6" xfId="1607"/>
    <cellStyle name="Celda vinculada 7" xfId="1608"/>
    <cellStyle name="Celda vinculada 8" xfId="1609"/>
    <cellStyle name="Celda vinculada 9" xfId="1610"/>
    <cellStyle name="Diseño" xfId="1611"/>
    <cellStyle name="Diseño 2" xfId="1612"/>
    <cellStyle name="Diseño 2 2" xfId="1613"/>
    <cellStyle name="Diseño 2 2 2" xfId="1614"/>
    <cellStyle name="Diseño 2 2 3" xfId="1615"/>
    <cellStyle name="Diseño 2 2 4" xfId="1616"/>
    <cellStyle name="Diseño 2 2_estado de variacion" xfId="1617"/>
    <cellStyle name="Diseño 2 3" xfId="1618"/>
    <cellStyle name="Diseño 2 4" xfId="1619"/>
    <cellStyle name="Diseño 2 5" xfId="1620"/>
    <cellStyle name="Diseño 2_ANALISIS" xfId="1621"/>
    <cellStyle name="Diseño 3" xfId="1622"/>
    <cellStyle name="Diseño 4" xfId="1623"/>
    <cellStyle name="Diseño 5" xfId="1624"/>
    <cellStyle name="Diseño_ANALISIS" xfId="1625"/>
    <cellStyle name="Encabezado 1 2" xfId="1626"/>
    <cellStyle name="Encabezado 4 10" xfId="1627"/>
    <cellStyle name="Encabezado 4 11" xfId="1628"/>
    <cellStyle name="Encabezado 4 12" xfId="1629"/>
    <cellStyle name="Encabezado 4 12 2" xfId="1630"/>
    <cellStyle name="Encabezado 4 2" xfId="1631"/>
    <cellStyle name="Encabezado 4 2 2" xfId="1632"/>
    <cellStyle name="Encabezado 4 2 3" xfId="1633"/>
    <cellStyle name="Encabezado 4 2 4" xfId="1634"/>
    <cellStyle name="Encabezado 4 2_ANALISIS" xfId="1635"/>
    <cellStyle name="Encabezado 4 3" xfId="1636"/>
    <cellStyle name="Encabezado 4 3 2" xfId="1637"/>
    <cellStyle name="Encabezado 4 4" xfId="1638"/>
    <cellStyle name="Encabezado 4 5" xfId="1639"/>
    <cellStyle name="Encabezado 4 6" xfId="1640"/>
    <cellStyle name="Encabezado 4 7" xfId="1641"/>
    <cellStyle name="Encabezado 4 8" xfId="1642"/>
    <cellStyle name="Encabezado 4 9" xfId="1643"/>
    <cellStyle name="Énfasis1 10" xfId="1644"/>
    <cellStyle name="Énfasis1 11" xfId="1645"/>
    <cellStyle name="Énfasis1 12" xfId="1646"/>
    <cellStyle name="Énfasis1 12 2" xfId="1647"/>
    <cellStyle name="Énfasis1 2" xfId="1648"/>
    <cellStyle name="Énfasis1 2 2" xfId="1649"/>
    <cellStyle name="Énfasis1 2 3" xfId="1650"/>
    <cellStyle name="Énfasis1 2 4" xfId="1651"/>
    <cellStyle name="Énfasis1 2_ANALISIS" xfId="1652"/>
    <cellStyle name="Énfasis1 3" xfId="1653"/>
    <cellStyle name="Énfasis1 3 2" xfId="1654"/>
    <cellStyle name="Énfasis1 4" xfId="1655"/>
    <cellStyle name="Énfasis1 5" xfId="1656"/>
    <cellStyle name="Énfasis1 6" xfId="1657"/>
    <cellStyle name="Énfasis1 7" xfId="1658"/>
    <cellStyle name="Énfasis1 8" xfId="1659"/>
    <cellStyle name="Énfasis1 9" xfId="1660"/>
    <cellStyle name="Énfasis2 10" xfId="1661"/>
    <cellStyle name="Énfasis2 11" xfId="1662"/>
    <cellStyle name="Énfasis2 12" xfId="1663"/>
    <cellStyle name="Énfasis2 12 2" xfId="1664"/>
    <cellStyle name="Énfasis2 2" xfId="1665"/>
    <cellStyle name="Énfasis2 2 2" xfId="1666"/>
    <cellStyle name="Énfasis2 2 3" xfId="1667"/>
    <cellStyle name="Énfasis2 2 4" xfId="1668"/>
    <cellStyle name="Énfasis2 2_ANALISIS" xfId="1669"/>
    <cellStyle name="Énfasis2 3" xfId="1670"/>
    <cellStyle name="Énfasis2 3 2" xfId="1671"/>
    <cellStyle name="Énfasis2 4" xfId="1672"/>
    <cellStyle name="Énfasis2 5" xfId="1673"/>
    <cellStyle name="Énfasis2 6" xfId="1674"/>
    <cellStyle name="Énfasis2 7" xfId="1675"/>
    <cellStyle name="Énfasis2 8" xfId="1676"/>
    <cellStyle name="Énfasis2 9" xfId="1677"/>
    <cellStyle name="Énfasis3 10" xfId="1678"/>
    <cellStyle name="Énfasis3 11" xfId="1679"/>
    <cellStyle name="Énfasis3 12" xfId="1680"/>
    <cellStyle name="Énfasis3 12 2" xfId="1681"/>
    <cellStyle name="Énfasis3 2" xfId="1682"/>
    <cellStyle name="Énfasis3 2 2" xfId="1683"/>
    <cellStyle name="Énfasis3 2 3" xfId="1684"/>
    <cellStyle name="Énfasis3 2 4" xfId="1685"/>
    <cellStyle name="Énfasis3 2_ANALISIS" xfId="1686"/>
    <cellStyle name="Énfasis3 3" xfId="1687"/>
    <cellStyle name="Énfasis3 3 2" xfId="1688"/>
    <cellStyle name="Énfasis3 4" xfId="1689"/>
    <cellStyle name="Énfasis3 5" xfId="1690"/>
    <cellStyle name="Énfasis3 6" xfId="1691"/>
    <cellStyle name="Énfasis3 7" xfId="1692"/>
    <cellStyle name="Énfasis3 8" xfId="1693"/>
    <cellStyle name="Énfasis3 9" xfId="1694"/>
    <cellStyle name="Énfasis4 10" xfId="1695"/>
    <cellStyle name="Énfasis4 11" xfId="1696"/>
    <cellStyle name="Énfasis4 12" xfId="1697"/>
    <cellStyle name="Énfasis4 12 2" xfId="1698"/>
    <cellStyle name="Énfasis4 2" xfId="1699"/>
    <cellStyle name="Énfasis4 2 2" xfId="1700"/>
    <cellStyle name="Énfasis4 2 3" xfId="1701"/>
    <cellStyle name="Énfasis4 2 4" xfId="1702"/>
    <cellStyle name="Énfasis4 2_ANALISIS" xfId="1703"/>
    <cellStyle name="Énfasis4 3" xfId="1704"/>
    <cellStyle name="Énfasis4 3 2" xfId="1705"/>
    <cellStyle name="Énfasis4 4" xfId="1706"/>
    <cellStyle name="Énfasis4 5" xfId="1707"/>
    <cellStyle name="Énfasis4 6" xfId="1708"/>
    <cellStyle name="Énfasis4 7" xfId="1709"/>
    <cellStyle name="Énfasis4 8" xfId="1710"/>
    <cellStyle name="Énfasis4 9" xfId="1711"/>
    <cellStyle name="Énfasis5 10" xfId="1712"/>
    <cellStyle name="Énfasis5 11" xfId="1713"/>
    <cellStyle name="Énfasis5 12" xfId="1714"/>
    <cellStyle name="Énfasis5 12 2" xfId="1715"/>
    <cellStyle name="Énfasis5 2" xfId="1716"/>
    <cellStyle name="Énfasis5 2 2" xfId="1717"/>
    <cellStyle name="Énfasis5 2 3" xfId="1718"/>
    <cellStyle name="Énfasis5 2 4" xfId="1719"/>
    <cellStyle name="Énfasis5 2_ANALISIS" xfId="1720"/>
    <cellStyle name="Énfasis5 3" xfId="1721"/>
    <cellStyle name="Énfasis5 3 2" xfId="1722"/>
    <cellStyle name="Énfasis5 4" xfId="1723"/>
    <cellStyle name="Énfasis5 5" xfId="1724"/>
    <cellStyle name="Énfasis5 6" xfId="1725"/>
    <cellStyle name="Énfasis5 7" xfId="1726"/>
    <cellStyle name="Énfasis5 8" xfId="1727"/>
    <cellStyle name="Énfasis5 9" xfId="1728"/>
    <cellStyle name="Énfasis6 10" xfId="1729"/>
    <cellStyle name="Énfasis6 11" xfId="1730"/>
    <cellStyle name="Énfasis6 12" xfId="1731"/>
    <cellStyle name="Énfasis6 12 2" xfId="1732"/>
    <cellStyle name="Énfasis6 2" xfId="1733"/>
    <cellStyle name="Énfasis6 2 2" xfId="1734"/>
    <cellStyle name="Énfasis6 2 3" xfId="1735"/>
    <cellStyle name="Énfasis6 2 4" xfId="1736"/>
    <cellStyle name="Énfasis6 2_ANALISIS" xfId="1737"/>
    <cellStyle name="Énfasis6 3" xfId="1738"/>
    <cellStyle name="Énfasis6 3 2" xfId="1739"/>
    <cellStyle name="Énfasis6 4" xfId="1740"/>
    <cellStyle name="Énfasis6 5" xfId="1741"/>
    <cellStyle name="Énfasis6 6" xfId="1742"/>
    <cellStyle name="Énfasis6 7" xfId="1743"/>
    <cellStyle name="Énfasis6 8" xfId="1744"/>
    <cellStyle name="Énfasis6 9" xfId="1745"/>
    <cellStyle name="Entrada 10" xfId="1746"/>
    <cellStyle name="Entrada 11" xfId="1747"/>
    <cellStyle name="Entrada 12" xfId="1748"/>
    <cellStyle name="Entrada 12 2" xfId="1749"/>
    <cellStyle name="Entrada 2" xfId="1750"/>
    <cellStyle name="Entrada 2 2" xfId="1751"/>
    <cellStyle name="Entrada 2 3" xfId="1752"/>
    <cellStyle name="Entrada 2 4" xfId="1753"/>
    <cellStyle name="Entrada 2_ANALISIS" xfId="1754"/>
    <cellStyle name="Entrada 3" xfId="1755"/>
    <cellStyle name="Entrada 3 2" xfId="1756"/>
    <cellStyle name="Entrada 4" xfId="1757"/>
    <cellStyle name="Entrada 5" xfId="1758"/>
    <cellStyle name="Entrada 6" xfId="1759"/>
    <cellStyle name="Entrada 7" xfId="1760"/>
    <cellStyle name="Entrada 8" xfId="1761"/>
    <cellStyle name="Entrada 9" xfId="1762"/>
    <cellStyle name="Euro" xfId="1763"/>
    <cellStyle name="Euro 2" xfId="1764"/>
    <cellStyle name="Euro 2 2" xfId="1765"/>
    <cellStyle name="Euro 3" xfId="1766"/>
    <cellStyle name="Incorrecto 10" xfId="1767"/>
    <cellStyle name="Incorrecto 11" xfId="1768"/>
    <cellStyle name="Incorrecto 12" xfId="1769"/>
    <cellStyle name="Incorrecto 12 2" xfId="1770"/>
    <cellStyle name="Incorrecto 2" xfId="1771"/>
    <cellStyle name="Incorrecto 2 2" xfId="1772"/>
    <cellStyle name="Incorrecto 2 3" xfId="1773"/>
    <cellStyle name="Incorrecto 2 4" xfId="1774"/>
    <cellStyle name="Incorrecto 2_ANALISIS" xfId="1775"/>
    <cellStyle name="Incorrecto 3" xfId="1776"/>
    <cellStyle name="Incorrecto 3 2" xfId="1777"/>
    <cellStyle name="Incorrecto 4" xfId="1778"/>
    <cellStyle name="Incorrecto 5" xfId="1779"/>
    <cellStyle name="Incorrecto 6" xfId="1780"/>
    <cellStyle name="Incorrecto 7" xfId="1781"/>
    <cellStyle name="Incorrecto 8" xfId="1782"/>
    <cellStyle name="Incorrecto 9" xfId="1783"/>
    <cellStyle name="Millares [0]" xfId="1784" builtinId="6"/>
    <cellStyle name="Millares [0] 2" xfId="1785"/>
    <cellStyle name="Millares [0] 2 2" xfId="1786"/>
    <cellStyle name="Millares [0] 2 2 2" xfId="1787"/>
    <cellStyle name="Millares [0] 3" xfId="1788"/>
    <cellStyle name="Millares [0] 3 2" xfId="1789"/>
    <cellStyle name="Millares [0] 4" xfId="1790"/>
    <cellStyle name="Millares [0] 5" xfId="1791"/>
    <cellStyle name="Millares 10" xfId="1792"/>
    <cellStyle name="Millares 10 2" xfId="1793"/>
    <cellStyle name="Millares 10 2 2" xfId="1794"/>
    <cellStyle name="Millares 10 3" xfId="1795"/>
    <cellStyle name="Millares 10 3 2" xfId="1796"/>
    <cellStyle name="Millares 10 4" xfId="1797"/>
    <cellStyle name="Millares 10 4 2" xfId="1798"/>
    <cellStyle name="Millares 10 5" xfId="1799"/>
    <cellStyle name="Millares 10 6" xfId="1800"/>
    <cellStyle name="Millares 108" xfId="1801"/>
    <cellStyle name="Millares 11" xfId="1802"/>
    <cellStyle name="Millares 11 2" xfId="1803"/>
    <cellStyle name="Millares 11 2 2" xfId="1804"/>
    <cellStyle name="Millares 11 3" xfId="1805"/>
    <cellStyle name="Millares 11 3 2" xfId="1806"/>
    <cellStyle name="Millares 11 4" xfId="1807"/>
    <cellStyle name="Millares 11 4 2" xfId="1808"/>
    <cellStyle name="Millares 11 5" xfId="1809"/>
    <cellStyle name="Millares 11 6" xfId="1810"/>
    <cellStyle name="Millares 12" xfId="1811"/>
    <cellStyle name="Millares 12 2" xfId="1812"/>
    <cellStyle name="Millares 12 2 2" xfId="1813"/>
    <cellStyle name="Millares 12 3" xfId="1814"/>
    <cellStyle name="Millares 12 3 2" xfId="1815"/>
    <cellStyle name="Millares 12 4" xfId="1816"/>
    <cellStyle name="Millares 12 4 2" xfId="1817"/>
    <cellStyle name="Millares 12 5" xfId="1818"/>
    <cellStyle name="Millares 12 6" xfId="1819"/>
    <cellStyle name="Millares 13" xfId="1820"/>
    <cellStyle name="Millares 13 2" xfId="1821"/>
    <cellStyle name="Millares 13 3" xfId="1822"/>
    <cellStyle name="Millares 14" xfId="1823"/>
    <cellStyle name="Millares 14 2" xfId="1824"/>
    <cellStyle name="Millares 14 3" xfId="1825"/>
    <cellStyle name="Millares 15" xfId="1826"/>
    <cellStyle name="Millares 15 2" xfId="1827"/>
    <cellStyle name="Millares 15 3" xfId="1828"/>
    <cellStyle name="Millares 16" xfId="1829"/>
    <cellStyle name="Millares 16 2" xfId="1830"/>
    <cellStyle name="Millares 16 3" xfId="1831"/>
    <cellStyle name="Millares 17" xfId="1832"/>
    <cellStyle name="Millares 17 2" xfId="1833"/>
    <cellStyle name="Millares 17 3" xfId="1834"/>
    <cellStyle name="Millares 18" xfId="1835"/>
    <cellStyle name="Millares 18 2" xfId="1836"/>
    <cellStyle name="Millares 18 3" xfId="1837"/>
    <cellStyle name="Millares 19" xfId="1838"/>
    <cellStyle name="Millares 19 2" xfId="1839"/>
    <cellStyle name="Millares 19 3" xfId="1840"/>
    <cellStyle name="Millares 2" xfId="1841"/>
    <cellStyle name="Millares 2 2" xfId="1842"/>
    <cellStyle name="Millares 20" xfId="1843"/>
    <cellStyle name="Millares 20 2" xfId="1844"/>
    <cellStyle name="Millares 20 3" xfId="1845"/>
    <cellStyle name="Millares 21" xfId="1846"/>
    <cellStyle name="Millares 21 2" xfId="1847"/>
    <cellStyle name="Millares 21 3" xfId="1848"/>
    <cellStyle name="Millares 22" xfId="1849"/>
    <cellStyle name="Millares 22 2" xfId="1850"/>
    <cellStyle name="Millares 22 3" xfId="1851"/>
    <cellStyle name="Millares 23" xfId="1852"/>
    <cellStyle name="Millares 23 2" xfId="1853"/>
    <cellStyle name="Millares 23 3" xfId="1854"/>
    <cellStyle name="Millares 24" xfId="1855"/>
    <cellStyle name="Millares 24 2" xfId="1856"/>
    <cellStyle name="Millares 24 3" xfId="1857"/>
    <cellStyle name="Millares 25" xfId="1858"/>
    <cellStyle name="Millares 25 2" xfId="1859"/>
    <cellStyle name="Millares 25 3" xfId="1860"/>
    <cellStyle name="Millares 26" xfId="1861"/>
    <cellStyle name="Millares 26 2" xfId="1862"/>
    <cellStyle name="Millares 26 3" xfId="1863"/>
    <cellStyle name="Millares 27" xfId="1864"/>
    <cellStyle name="Millares 27 2" xfId="1865"/>
    <cellStyle name="Millares 28" xfId="1866"/>
    <cellStyle name="Millares 28 2" xfId="1867"/>
    <cellStyle name="Millares 29" xfId="1868"/>
    <cellStyle name="Millares 29 2" xfId="1869"/>
    <cellStyle name="Millares 3" xfId="1870"/>
    <cellStyle name="Millares 3 2" xfId="1871"/>
    <cellStyle name="Millares 30" xfId="1872"/>
    <cellStyle name="Millares 30 2" xfId="1873"/>
    <cellStyle name="Millares 31" xfId="1874"/>
    <cellStyle name="Millares 31 2" xfId="1875"/>
    <cellStyle name="Millares 32" xfId="1876"/>
    <cellStyle name="Millares 32 2" xfId="1877"/>
    <cellStyle name="Millares 33" xfId="1878"/>
    <cellStyle name="Millares 33 2" xfId="1879"/>
    <cellStyle name="Millares 34" xfId="1880"/>
    <cellStyle name="Millares 34 2" xfId="1881"/>
    <cellStyle name="Millares 35" xfId="1882"/>
    <cellStyle name="Millares 35 2" xfId="1883"/>
    <cellStyle name="Millares 36" xfId="1884"/>
    <cellStyle name="Millares 36 2" xfId="1885"/>
    <cellStyle name="Millares 37" xfId="1886"/>
    <cellStyle name="Millares 37 2" xfId="1887"/>
    <cellStyle name="Millares 38" xfId="1888"/>
    <cellStyle name="Millares 38 2" xfId="1889"/>
    <cellStyle name="Millares 39" xfId="1890"/>
    <cellStyle name="Millares 39 2" xfId="1891"/>
    <cellStyle name="Millares 4" xfId="1892"/>
    <cellStyle name="Millares 4 2" xfId="1893"/>
    <cellStyle name="Millares 40" xfId="1894"/>
    <cellStyle name="Millares 40 2" xfId="1895"/>
    <cellStyle name="Millares 41" xfId="1896"/>
    <cellStyle name="Millares 41 2" xfId="1897"/>
    <cellStyle name="Millares 42" xfId="1898"/>
    <cellStyle name="Millares 42 2" xfId="1899"/>
    <cellStyle name="Millares 43" xfId="1900"/>
    <cellStyle name="Millares 43 2" xfId="1901"/>
    <cellStyle name="Millares 44" xfId="1902"/>
    <cellStyle name="Millares 44 2" xfId="1903"/>
    <cellStyle name="Millares 45" xfId="1904"/>
    <cellStyle name="Millares 45 2" xfId="1905"/>
    <cellStyle name="Millares 46" xfId="1906"/>
    <cellStyle name="Millares 46 2" xfId="1907"/>
    <cellStyle name="Millares 47" xfId="1908"/>
    <cellStyle name="Millares 47 2" xfId="1909"/>
    <cellStyle name="Millares 48" xfId="1910"/>
    <cellStyle name="Millares 48 2" xfId="1911"/>
    <cellStyle name="Millares 49" xfId="1912"/>
    <cellStyle name="Millares 5" xfId="1913"/>
    <cellStyle name="Millares 5 2" xfId="1914"/>
    <cellStyle name="Millares 5 2 2" xfId="1915"/>
    <cellStyle name="Millares 5 3" xfId="1916"/>
    <cellStyle name="Millares 50" xfId="1917"/>
    <cellStyle name="Millares 50 2" xfId="1918"/>
    <cellStyle name="Millares 51" xfId="1919"/>
    <cellStyle name="Millares 51 2" xfId="1920"/>
    <cellStyle name="Millares 51 3" xfId="1921"/>
    <cellStyle name="Millares 52" xfId="1922"/>
    <cellStyle name="Millares 52 2" xfId="1923"/>
    <cellStyle name="Millares 53" xfId="1924"/>
    <cellStyle name="Millares 53 2" xfId="1925"/>
    <cellStyle name="Millares 54" xfId="1926"/>
    <cellStyle name="Millares 55" xfId="1927"/>
    <cellStyle name="Millares 56" xfId="1928"/>
    <cellStyle name="Millares 57" xfId="1929"/>
    <cellStyle name="Millares 58" xfId="1930"/>
    <cellStyle name="Millares 59" xfId="1931"/>
    <cellStyle name="Millares 6" xfId="1932"/>
    <cellStyle name="Millares 60" xfId="1933"/>
    <cellStyle name="Millares 61" xfId="1934"/>
    <cellStyle name="Millares 62" xfId="1935"/>
    <cellStyle name="Millares 63" xfId="1936"/>
    <cellStyle name="Millares 64" xfId="1937"/>
    <cellStyle name="Millares 65" xfId="1938"/>
    <cellStyle name="Millares 66" xfId="1939"/>
    <cellStyle name="Millares 67" xfId="1940"/>
    <cellStyle name="Millares 68" xfId="1941"/>
    <cellStyle name="Millares 69" xfId="1942"/>
    <cellStyle name="Millares 7" xfId="1943"/>
    <cellStyle name="Millares 7 2" xfId="1944"/>
    <cellStyle name="Millares 7 2 2" xfId="1945"/>
    <cellStyle name="Millares 7 3" xfId="1946"/>
    <cellStyle name="Millares 7 3 2" xfId="1947"/>
    <cellStyle name="Millares 7 4" xfId="1948"/>
    <cellStyle name="Millares 7 4 2" xfId="1949"/>
    <cellStyle name="Millares 7 5" xfId="1950"/>
    <cellStyle name="Millares 7 6" xfId="1951"/>
    <cellStyle name="Millares 70" xfId="1952"/>
    <cellStyle name="Millares 71" xfId="1953"/>
    <cellStyle name="Millares 72" xfId="1954"/>
    <cellStyle name="Millares 73" xfId="1955"/>
    <cellStyle name="Millares 74" xfId="1956"/>
    <cellStyle name="Millares 75" xfId="1957"/>
    <cellStyle name="Millares 76" xfId="1958"/>
    <cellStyle name="Millares 77" xfId="1959"/>
    <cellStyle name="Millares 78" xfId="1960"/>
    <cellStyle name="Millares 79" xfId="1961"/>
    <cellStyle name="Millares 8" xfId="1962"/>
    <cellStyle name="Millares 8 2" xfId="1963"/>
    <cellStyle name="Millares 8 2 2" xfId="1964"/>
    <cellStyle name="Millares 8 3" xfId="1965"/>
    <cellStyle name="Millares 8 3 2" xfId="1966"/>
    <cellStyle name="Millares 8 4" xfId="1967"/>
    <cellStyle name="Millares 8 4 2" xfId="1968"/>
    <cellStyle name="Millares 8 5" xfId="1969"/>
    <cellStyle name="Millares 8 6" xfId="1970"/>
    <cellStyle name="Millares 80" xfId="1971"/>
    <cellStyle name="Millares 81" xfId="1972"/>
    <cellStyle name="Millares 82" xfId="1973"/>
    <cellStyle name="Millares 83" xfId="1974"/>
    <cellStyle name="Millares 84" xfId="1975"/>
    <cellStyle name="Millares 85" xfId="1976"/>
    <cellStyle name="Millares 86" xfId="1977"/>
    <cellStyle name="Millares 87" xfId="1978"/>
    <cellStyle name="Millares 88" xfId="1979"/>
    <cellStyle name="Millares 89" xfId="1980"/>
    <cellStyle name="Millares 9" xfId="1981"/>
    <cellStyle name="Millares 9 2" xfId="1982"/>
    <cellStyle name="Millares 9 2 2" xfId="1983"/>
    <cellStyle name="Millares 9 3" xfId="1984"/>
    <cellStyle name="Millares 9 3 2" xfId="1985"/>
    <cellStyle name="Millares 9 4" xfId="1986"/>
    <cellStyle name="Millares 9 4 2" xfId="1987"/>
    <cellStyle name="Millares 9 5" xfId="1988"/>
    <cellStyle name="Millares 9 6" xfId="1989"/>
    <cellStyle name="Millares 90" xfId="1990"/>
    <cellStyle name="Millares 91" xfId="1991"/>
    <cellStyle name="Millares 91 2" xfId="1992"/>
    <cellStyle name="Millares 92" xfId="1993"/>
    <cellStyle name="Millares 93" xfId="1994"/>
    <cellStyle name="Millares 94" xfId="1995"/>
    <cellStyle name="Millares 95" xfId="1996"/>
    <cellStyle name="Moneda" xfId="1997" builtinId="4"/>
    <cellStyle name="Neutral 10" xfId="1998"/>
    <cellStyle name="Neutral 11" xfId="1999"/>
    <cellStyle name="Neutral 12" xfId="2000"/>
    <cellStyle name="Neutral 12 2" xfId="2001"/>
    <cellStyle name="Neutral 2" xfId="2002"/>
    <cellStyle name="Neutral 2 2" xfId="2003"/>
    <cellStyle name="Neutral 2 3" xfId="2004"/>
    <cellStyle name="Neutral 2 4" xfId="2005"/>
    <cellStyle name="Neutral 2_ANALISIS" xfId="2006"/>
    <cellStyle name="Neutral 3" xfId="2007"/>
    <cellStyle name="Neutral 3 2" xfId="2008"/>
    <cellStyle name="Neutral 4" xfId="2009"/>
    <cellStyle name="Neutral 5" xfId="2010"/>
    <cellStyle name="Neutral 6" xfId="2011"/>
    <cellStyle name="Neutral 7" xfId="2012"/>
    <cellStyle name="Neutral 8" xfId="2013"/>
    <cellStyle name="Neutral 9" xfId="2014"/>
    <cellStyle name="Normal" xfId="0" builtinId="0"/>
    <cellStyle name="Normal 10" xfId="2015"/>
    <cellStyle name="Normal 10 2" xfId="2016"/>
    <cellStyle name="Normal 10 2 2" xfId="2017"/>
    <cellStyle name="Normal 10 2 3" xfId="2018"/>
    <cellStyle name="Normal 10 2 4" xfId="2019"/>
    <cellStyle name="Normal 10 2_estado de variacion" xfId="2020"/>
    <cellStyle name="Normal 10 3" xfId="2021"/>
    <cellStyle name="Normal 10 4" xfId="2022"/>
    <cellStyle name="Normal 10 5" xfId="2023"/>
    <cellStyle name="Normal 10_ANALISIS" xfId="2024"/>
    <cellStyle name="Normal 100" xfId="2025"/>
    <cellStyle name="Normal 101" xfId="2026"/>
    <cellStyle name="Normal 102" xfId="2027"/>
    <cellStyle name="Normal 103" xfId="2028"/>
    <cellStyle name="Normal 104" xfId="2029"/>
    <cellStyle name="Normal 105" xfId="2030"/>
    <cellStyle name="Normal 106" xfId="2031"/>
    <cellStyle name="Normal 107" xfId="2032"/>
    <cellStyle name="Normal 108" xfId="2033"/>
    <cellStyle name="Normal 109" xfId="2034"/>
    <cellStyle name="Normal 11" xfId="2035"/>
    <cellStyle name="Normal 11 2" xfId="2036"/>
    <cellStyle name="Normal 11 2 2" xfId="2037"/>
    <cellStyle name="Normal 11 2 3" xfId="2038"/>
    <cellStyle name="Normal 11 2 4" xfId="2039"/>
    <cellStyle name="Normal 11 2_estado de variacion" xfId="2040"/>
    <cellStyle name="Normal 11 3" xfId="2041"/>
    <cellStyle name="Normal 11 4" xfId="2042"/>
    <cellStyle name="Normal 11 5" xfId="2043"/>
    <cellStyle name="Normal 11_ANALISIS" xfId="2044"/>
    <cellStyle name="Normal 110" xfId="2045"/>
    <cellStyle name="Normal 111" xfId="2046"/>
    <cellStyle name="Normal 112" xfId="2047"/>
    <cellStyle name="Normal 113" xfId="2048"/>
    <cellStyle name="Normal 114" xfId="2049"/>
    <cellStyle name="Normal 115" xfId="2050"/>
    <cellStyle name="Normal 116" xfId="2051"/>
    <cellStyle name="Normal 117" xfId="2052"/>
    <cellStyle name="Normal 118" xfId="2053"/>
    <cellStyle name="Normal 119" xfId="2054"/>
    <cellStyle name="Normal 12" xfId="2055"/>
    <cellStyle name="Normal 12 2" xfId="2056"/>
    <cellStyle name="Normal 12 2 2" xfId="2057"/>
    <cellStyle name="Normal 12 2 3" xfId="2058"/>
    <cellStyle name="Normal 12 2 4" xfId="2059"/>
    <cellStyle name="Normal 12 2_estado de variacion" xfId="2060"/>
    <cellStyle name="Normal 12 3" xfId="2061"/>
    <cellStyle name="Normal 12 4" xfId="2062"/>
    <cellStyle name="Normal 12 5" xfId="2063"/>
    <cellStyle name="Normal 12_ANALISIS" xfId="2064"/>
    <cellStyle name="Normal 120" xfId="2065"/>
    <cellStyle name="Normal 121" xfId="2066"/>
    <cellStyle name="Normal 122" xfId="2067"/>
    <cellStyle name="Normal 123" xfId="2068"/>
    <cellStyle name="Normal 124" xfId="2069"/>
    <cellStyle name="Normal 125" xfId="2070"/>
    <cellStyle name="Normal 126" xfId="2071"/>
    <cellStyle name="Normal 127" xfId="2072"/>
    <cellStyle name="Normal 128" xfId="2073"/>
    <cellStyle name="Normal 129" xfId="2074"/>
    <cellStyle name="Normal 13" xfId="2075"/>
    <cellStyle name="Normal 13 2" xfId="2076"/>
    <cellStyle name="Normal 13 2 2" xfId="2077"/>
    <cellStyle name="Normal 13 2 3" xfId="2078"/>
    <cellStyle name="Normal 13 2 4" xfId="2079"/>
    <cellStyle name="Normal 13 2_estado de variacion" xfId="2080"/>
    <cellStyle name="Normal 13 3" xfId="2081"/>
    <cellStyle name="Normal 13 4" xfId="2082"/>
    <cellStyle name="Normal 13 5" xfId="2083"/>
    <cellStyle name="Normal 13_ANALISIS" xfId="2084"/>
    <cellStyle name="Normal 130" xfId="2085"/>
    <cellStyle name="Normal 131" xfId="2086"/>
    <cellStyle name="Normal 132" xfId="2087"/>
    <cellStyle name="Normal 133" xfId="2088"/>
    <cellStyle name="Normal 134" xfId="2089"/>
    <cellStyle name="Normal 135" xfId="2090"/>
    <cellStyle name="Normal 136" xfId="2091"/>
    <cellStyle name="Normal 137" xfId="2092"/>
    <cellStyle name="Normal 138" xfId="2093"/>
    <cellStyle name="Normal 139" xfId="2094"/>
    <cellStyle name="Normal 14" xfId="2095"/>
    <cellStyle name="Normal 14 2" xfId="2096"/>
    <cellStyle name="Normal 14 2 2" xfId="2097"/>
    <cellStyle name="Normal 14 2 3" xfId="2098"/>
    <cellStyle name="Normal 14 2 4" xfId="2099"/>
    <cellStyle name="Normal 14 2_estado de variacion" xfId="2100"/>
    <cellStyle name="Normal 14 3" xfId="2101"/>
    <cellStyle name="Normal 14 4" xfId="2102"/>
    <cellStyle name="Normal 14 5" xfId="2103"/>
    <cellStyle name="Normal 14_ANALISIS" xfId="2104"/>
    <cellStyle name="Normal 140" xfId="2105"/>
    <cellStyle name="Normal 141" xfId="2106"/>
    <cellStyle name="Normal 142" xfId="2107"/>
    <cellStyle name="Normal 143" xfId="2108"/>
    <cellStyle name="Normal 144" xfId="2109"/>
    <cellStyle name="Normal 145" xfId="2110"/>
    <cellStyle name="Normal 146" xfId="2111"/>
    <cellStyle name="Normal 147" xfId="2112"/>
    <cellStyle name="Normal 148" xfId="2113"/>
    <cellStyle name="Normal 149" xfId="2114"/>
    <cellStyle name="Normal 15" xfId="2115"/>
    <cellStyle name="Normal 15 2" xfId="2116"/>
    <cellStyle name="Normal 15 2 2" xfId="2117"/>
    <cellStyle name="Normal 15 2 3" xfId="2118"/>
    <cellStyle name="Normal 15 2 4" xfId="2119"/>
    <cellStyle name="Normal 15 2_estado de variacion" xfId="2120"/>
    <cellStyle name="Normal 15 3" xfId="2121"/>
    <cellStyle name="Normal 15 4" xfId="2122"/>
    <cellStyle name="Normal 15 5" xfId="2123"/>
    <cellStyle name="Normal 15_ANALISIS" xfId="2124"/>
    <cellStyle name="Normal 150" xfId="2125"/>
    <cellStyle name="Normal 151" xfId="2126"/>
    <cellStyle name="Normal 152" xfId="2127"/>
    <cellStyle name="Normal 153" xfId="2128"/>
    <cellStyle name="Normal 154" xfId="2129"/>
    <cellStyle name="Normal 155" xfId="2130"/>
    <cellStyle name="Normal 156" xfId="2131"/>
    <cellStyle name="Normal 157" xfId="2132"/>
    <cellStyle name="Normal 158" xfId="2133"/>
    <cellStyle name="Normal 159" xfId="2134"/>
    <cellStyle name="Normal 16" xfId="2135"/>
    <cellStyle name="Normal 16 2" xfId="2136"/>
    <cellStyle name="Normal 16 2 2" xfId="2137"/>
    <cellStyle name="Normal 16 2 3" xfId="2138"/>
    <cellStyle name="Normal 16 2 4" xfId="2139"/>
    <cellStyle name="Normal 16 2_estado de variacion" xfId="2140"/>
    <cellStyle name="Normal 16 3" xfId="2141"/>
    <cellStyle name="Normal 16 4" xfId="2142"/>
    <cellStyle name="Normal 16 5" xfId="2143"/>
    <cellStyle name="Normal 16_ANALISIS" xfId="2144"/>
    <cellStyle name="Normal 160" xfId="2145"/>
    <cellStyle name="Normal 161" xfId="2146"/>
    <cellStyle name="Normal 162" xfId="2147"/>
    <cellStyle name="Normal 163" xfId="2148"/>
    <cellStyle name="Normal 164" xfId="2149"/>
    <cellStyle name="Normal 164 2" xfId="2150"/>
    <cellStyle name="Normal 165" xfId="2151"/>
    <cellStyle name="Normal 165 2" xfId="2152"/>
    <cellStyle name="Normal 166" xfId="2153"/>
    <cellStyle name="Normal 166 2" xfId="2154"/>
    <cellStyle name="Normal 167" xfId="2155"/>
    <cellStyle name="Normal 167 2" xfId="2156"/>
    <cellStyle name="Normal 168" xfId="2157"/>
    <cellStyle name="Normal 169" xfId="2158"/>
    <cellStyle name="Normal 17" xfId="2159"/>
    <cellStyle name="Normal 17 2" xfId="2160"/>
    <cellStyle name="Normal 17 2 2" xfId="2161"/>
    <cellStyle name="Normal 17 2_estado de variacion" xfId="2162"/>
    <cellStyle name="Normal 17 3" xfId="2163"/>
    <cellStyle name="Normal 17 3 2" xfId="2164"/>
    <cellStyle name="Normal 17 3_estado de variacion" xfId="2165"/>
    <cellStyle name="Normal 17 4" xfId="2166"/>
    <cellStyle name="Normal 17 4 2" xfId="2167"/>
    <cellStyle name="Normal 17 4_estado de variacion" xfId="2168"/>
    <cellStyle name="Normal 17 5" xfId="2169"/>
    <cellStyle name="Normal 17 6" xfId="2170"/>
    <cellStyle name="Normal 17_ANALISIS" xfId="2171"/>
    <cellStyle name="Normal 170" xfId="2172"/>
    <cellStyle name="Normal 171" xfId="2173"/>
    <cellStyle name="Normal 172" xfId="2174"/>
    <cellStyle name="Normal 18" xfId="2175"/>
    <cellStyle name="Normal 18 2" xfId="2176"/>
    <cellStyle name="Normal 18 2 2" xfId="2177"/>
    <cellStyle name="Normal 18 2 3" xfId="2178"/>
    <cellStyle name="Normal 18 2 4" xfId="2179"/>
    <cellStyle name="Normal 18 2_estado de variacion" xfId="2180"/>
    <cellStyle name="Normal 18 3" xfId="2181"/>
    <cellStyle name="Normal 18 4" xfId="2182"/>
    <cellStyle name="Normal 18 5" xfId="2183"/>
    <cellStyle name="Normal 18_ANALISIS" xfId="2184"/>
    <cellStyle name="Normal 19" xfId="2185"/>
    <cellStyle name="Normal 19 2" xfId="2186"/>
    <cellStyle name="Normal 19 2 2" xfId="2187"/>
    <cellStyle name="Normal 19 2_estado de variacion" xfId="2188"/>
    <cellStyle name="Normal 19 3" xfId="2189"/>
    <cellStyle name="Normal 19 3 2" xfId="2190"/>
    <cellStyle name="Normal 19 3_estado de variacion" xfId="2191"/>
    <cellStyle name="Normal 19 4" xfId="2192"/>
    <cellStyle name="Normal 19 4 2" xfId="2193"/>
    <cellStyle name="Normal 19 4_estado de variacion" xfId="2194"/>
    <cellStyle name="Normal 19 5" xfId="2195"/>
    <cellStyle name="Normal 19 6" xfId="2196"/>
    <cellStyle name="Normal 19_ANALISIS" xfId="2197"/>
    <cellStyle name="Normal 2" xfId="2198"/>
    <cellStyle name="Normal 2 2" xfId="2199"/>
    <cellStyle name="Normal 2 2 2" xfId="2200"/>
    <cellStyle name="Normal 2 2 3" xfId="2201"/>
    <cellStyle name="Normal 2 2 4" xfId="2202"/>
    <cellStyle name="Normal 2 2_estado de variacion" xfId="2203"/>
    <cellStyle name="Normal 2 3" xfId="2204"/>
    <cellStyle name="Normal 2 4" xfId="2205"/>
    <cellStyle name="Normal 2 5" xfId="2206"/>
    <cellStyle name="Normal 2_ANALISIS" xfId="2207"/>
    <cellStyle name="Normal 20" xfId="2208"/>
    <cellStyle name="Normal 20 2" xfId="2209"/>
    <cellStyle name="Normal 20 3" xfId="2210"/>
    <cellStyle name="Normal 20 4" xfId="2211"/>
    <cellStyle name="Normal 20_estado de variacion" xfId="2212"/>
    <cellStyle name="Normal 21" xfId="2213"/>
    <cellStyle name="Normal 21 2" xfId="2214"/>
    <cellStyle name="Normal 21 2 2" xfId="2215"/>
    <cellStyle name="Normal 21 2_estado de variacion" xfId="2216"/>
    <cellStyle name="Normal 21 3" xfId="2217"/>
    <cellStyle name="Normal 21 3 2" xfId="2218"/>
    <cellStyle name="Normal 21 3_estado de variacion" xfId="2219"/>
    <cellStyle name="Normal 21 4" xfId="2220"/>
    <cellStyle name="Normal 21 4 2" xfId="2221"/>
    <cellStyle name="Normal 21 4_estado de variacion" xfId="2222"/>
    <cellStyle name="Normal 21 5" xfId="2223"/>
    <cellStyle name="Normal 21 6" xfId="2224"/>
    <cellStyle name="Normal 21_ANALISIS" xfId="2225"/>
    <cellStyle name="Normal 22" xfId="2226"/>
    <cellStyle name="Normal 22 2" xfId="2227"/>
    <cellStyle name="Normal 22 2 2" xfId="2228"/>
    <cellStyle name="Normal 22 2_estado de variacion" xfId="2229"/>
    <cellStyle name="Normal 22 3" xfId="2230"/>
    <cellStyle name="Normal 22 3 2" xfId="2231"/>
    <cellStyle name="Normal 22 3_estado de variacion" xfId="2232"/>
    <cellStyle name="Normal 22 4" xfId="2233"/>
    <cellStyle name="Normal 22 4 2" xfId="2234"/>
    <cellStyle name="Normal 22 4_estado de variacion" xfId="2235"/>
    <cellStyle name="Normal 22 5" xfId="2236"/>
    <cellStyle name="Normal 22 6" xfId="2237"/>
    <cellStyle name="Normal 22_ANALISIS" xfId="2238"/>
    <cellStyle name="Normal 23" xfId="2239"/>
    <cellStyle name="Normal 23 2" xfId="2240"/>
    <cellStyle name="Normal 23 3" xfId="2241"/>
    <cellStyle name="Normal 23_estado de variacion" xfId="2242"/>
    <cellStyle name="Normal 24" xfId="2243"/>
    <cellStyle name="Normal 24 2" xfId="2244"/>
    <cellStyle name="Normal 25" xfId="2245"/>
    <cellStyle name="Normal 26" xfId="2246"/>
    <cellStyle name="Normal 26 2" xfId="2247"/>
    <cellStyle name="Normal 26_estado de variacion" xfId="2248"/>
    <cellStyle name="Normal 27" xfId="2249"/>
    <cellStyle name="Normal 27 2" xfId="2250"/>
    <cellStyle name="Normal 27_estado de variacion" xfId="2251"/>
    <cellStyle name="Normal 28" xfId="2252"/>
    <cellStyle name="Normal 28 2" xfId="2253"/>
    <cellStyle name="Normal 28_estado de variacion" xfId="2254"/>
    <cellStyle name="Normal 29" xfId="2255"/>
    <cellStyle name="Normal 29 2" xfId="2256"/>
    <cellStyle name="Normal 29_estado de variacion" xfId="2257"/>
    <cellStyle name="Normal 3" xfId="2258"/>
    <cellStyle name="Normal 3 2" xfId="2259"/>
    <cellStyle name="Normal 3 2 2" xfId="2260"/>
    <cellStyle name="Normal 3 2 3" xfId="2261"/>
    <cellStyle name="Normal 3 2 4" xfId="2262"/>
    <cellStyle name="Normal 3 2_estado de variacion" xfId="2263"/>
    <cellStyle name="Normal 3 3" xfId="2264"/>
    <cellStyle name="Normal 3 4" xfId="2265"/>
    <cellStyle name="Normal 3 5" xfId="2266"/>
    <cellStyle name="Normal 3_ANALISIS" xfId="2267"/>
    <cellStyle name="Normal 30" xfId="2268"/>
    <cellStyle name="Normal 30 2" xfId="2269"/>
    <cellStyle name="Normal 30_estado de variacion" xfId="2270"/>
    <cellStyle name="Normal 31" xfId="2271"/>
    <cellStyle name="Normal 31 2" xfId="2272"/>
    <cellStyle name="Normal 31_estado de variacion" xfId="2273"/>
    <cellStyle name="Normal 32" xfId="2274"/>
    <cellStyle name="Normal 32 2" xfId="2275"/>
    <cellStyle name="Normal 32_estado de variacion" xfId="2276"/>
    <cellStyle name="Normal 33" xfId="2277"/>
    <cellStyle name="Normal 33 2" xfId="2278"/>
    <cellStyle name="Normal 33_estado de variacion" xfId="2279"/>
    <cellStyle name="Normal 34" xfId="2280"/>
    <cellStyle name="Normal 34 2" xfId="2281"/>
    <cellStyle name="Normal 34_estado de variacion" xfId="2282"/>
    <cellStyle name="Normal 35" xfId="2283"/>
    <cellStyle name="Normal 35 2" xfId="2284"/>
    <cellStyle name="Normal 35_estado de variacion" xfId="2285"/>
    <cellStyle name="Normal 36" xfId="2286"/>
    <cellStyle name="Normal 36 2" xfId="2287"/>
    <cellStyle name="Normal 36_estado de variacion" xfId="2288"/>
    <cellStyle name="Normal 37" xfId="2289"/>
    <cellStyle name="Normal 37 2" xfId="2290"/>
    <cellStyle name="Normal 37_estado de variacion" xfId="2291"/>
    <cellStyle name="Normal 38" xfId="2292"/>
    <cellStyle name="Normal 38 2" xfId="2293"/>
    <cellStyle name="Normal 38_estado de variacion" xfId="2294"/>
    <cellStyle name="Normal 39" xfId="2295"/>
    <cellStyle name="Normal 39 2" xfId="2296"/>
    <cellStyle name="Normal 39_estado de variacion" xfId="2297"/>
    <cellStyle name="Normal 4" xfId="2298"/>
    <cellStyle name="Normal 4 2" xfId="2299"/>
    <cellStyle name="Normal 4 2 2" xfId="2300"/>
    <cellStyle name="Normal 4 2 3" xfId="2301"/>
    <cellStyle name="Normal 4 2 4" xfId="2302"/>
    <cellStyle name="Normal 4 2_estado de variacion" xfId="2303"/>
    <cellStyle name="Normal 4 3" xfId="2304"/>
    <cellStyle name="Normal 4 4" xfId="2305"/>
    <cellStyle name="Normal 4 5" xfId="2306"/>
    <cellStyle name="Normal 4_ANALISIS" xfId="2307"/>
    <cellStyle name="Normal 40" xfId="2308"/>
    <cellStyle name="Normal 40 2" xfId="2309"/>
    <cellStyle name="Normal 40_estado de variacion" xfId="2310"/>
    <cellStyle name="Normal 41" xfId="2311"/>
    <cellStyle name="Normal 41 2" xfId="2312"/>
    <cellStyle name="Normal 41_estado de variacion" xfId="2313"/>
    <cellStyle name="Normal 42" xfId="2314"/>
    <cellStyle name="Normal 42 2" xfId="2315"/>
    <cellStyle name="Normal 42_estado de variacion" xfId="2316"/>
    <cellStyle name="Normal 43" xfId="2317"/>
    <cellStyle name="Normal 43 2" xfId="2318"/>
    <cellStyle name="Normal 43_estado de variacion" xfId="2319"/>
    <cellStyle name="Normal 44" xfId="2320"/>
    <cellStyle name="Normal 44 2" xfId="2321"/>
    <cellStyle name="Normal 44_estado de variacion" xfId="2322"/>
    <cellStyle name="Normal 45" xfId="2323"/>
    <cellStyle name="Normal 45 2" xfId="2324"/>
    <cellStyle name="Normal 45_estado de variacion" xfId="2325"/>
    <cellStyle name="Normal 46" xfId="2326"/>
    <cellStyle name="Normal 46 2" xfId="2327"/>
    <cellStyle name="Normal 46_estado de variacion" xfId="2328"/>
    <cellStyle name="Normal 47" xfId="2329"/>
    <cellStyle name="Normal 47 2" xfId="2330"/>
    <cellStyle name="Normal 47_estado de variacion" xfId="2331"/>
    <cellStyle name="Normal 48" xfId="2332"/>
    <cellStyle name="Normal 48 2" xfId="2333"/>
    <cellStyle name="Normal 48_estado de variacion" xfId="2334"/>
    <cellStyle name="Normal 49" xfId="2335"/>
    <cellStyle name="Normal 49 2" xfId="2336"/>
    <cellStyle name="Normal 49_estado de variacion" xfId="2337"/>
    <cellStyle name="Normal 5" xfId="2338"/>
    <cellStyle name="Normal 5 2" xfId="2339"/>
    <cellStyle name="Normal 5 2 2" xfId="2340"/>
    <cellStyle name="Normal 5 2 3" xfId="2341"/>
    <cellStyle name="Normal 5 2 4" xfId="2342"/>
    <cellStyle name="Normal 5 2_estado de variacion" xfId="2343"/>
    <cellStyle name="Normal 5 3" xfId="2344"/>
    <cellStyle name="Normal 5 4" xfId="2345"/>
    <cellStyle name="Normal 5 5" xfId="2346"/>
    <cellStyle name="Normal 5_ANALISIS" xfId="2347"/>
    <cellStyle name="Normal 50" xfId="2348"/>
    <cellStyle name="Normal 50 2" xfId="2349"/>
    <cellStyle name="Normal 50_estado de variacion" xfId="2350"/>
    <cellStyle name="Normal 51" xfId="2351"/>
    <cellStyle name="Normal 51 2" xfId="2352"/>
    <cellStyle name="Normal 51_estado de variacion" xfId="2353"/>
    <cellStyle name="Normal 52" xfId="2354"/>
    <cellStyle name="Normal 52 2" xfId="2355"/>
    <cellStyle name="Normal 52_estado de variacion" xfId="2356"/>
    <cellStyle name="Normal 53" xfId="2357"/>
    <cellStyle name="Normal 53 2" xfId="2358"/>
    <cellStyle name="Normal 53_estado de variacion" xfId="2359"/>
    <cellStyle name="Normal 54" xfId="2360"/>
    <cellStyle name="Normal 54 2" xfId="2361"/>
    <cellStyle name="Normal 54_estado de variacion" xfId="2362"/>
    <cellStyle name="Normal 55" xfId="2363"/>
    <cellStyle name="Normal 55 2" xfId="2364"/>
    <cellStyle name="Normal 55_estado de variacion" xfId="2365"/>
    <cellStyle name="Normal 56" xfId="2366"/>
    <cellStyle name="Normal 56 2" xfId="2367"/>
    <cellStyle name="Normal 56_estado de variacion" xfId="2368"/>
    <cellStyle name="Normal 57" xfId="2369"/>
    <cellStyle name="Normal 57 2" xfId="2370"/>
    <cellStyle name="Normal 57_estado de variacion" xfId="2371"/>
    <cellStyle name="Normal 58" xfId="2372"/>
    <cellStyle name="Normal 58 2" xfId="2373"/>
    <cellStyle name="Normal 58_estado de variacion" xfId="2374"/>
    <cellStyle name="Normal 59" xfId="2375"/>
    <cellStyle name="Normal 59 2" xfId="2376"/>
    <cellStyle name="Normal 59_estado de variacion" xfId="2377"/>
    <cellStyle name="Normal 6" xfId="2378"/>
    <cellStyle name="Normal 6 2" xfId="2379"/>
    <cellStyle name="Normal 6 2 2" xfId="2380"/>
    <cellStyle name="Normal 6 2 3" xfId="2381"/>
    <cellStyle name="Normal 6 2 4" xfId="2382"/>
    <cellStyle name="Normal 6 2_estado de variacion" xfId="2383"/>
    <cellStyle name="Normal 6 3" xfId="2384"/>
    <cellStyle name="Normal 6 4" xfId="2385"/>
    <cellStyle name="Normal 6 5" xfId="2386"/>
    <cellStyle name="Normal 6_ANALISIS" xfId="2387"/>
    <cellStyle name="Normal 60" xfId="2388"/>
    <cellStyle name="Normal 60 2" xfId="2389"/>
    <cellStyle name="Normal 60_estado de variacion" xfId="2390"/>
    <cellStyle name="Normal 61" xfId="2391"/>
    <cellStyle name="Normal 61 2" xfId="2392"/>
    <cellStyle name="Normal 61_estado de variacion" xfId="2393"/>
    <cellStyle name="Normal 62" xfId="2394"/>
    <cellStyle name="Normal 62 2" xfId="2395"/>
    <cellStyle name="Normal 62_estado de variacion" xfId="2396"/>
    <cellStyle name="Normal 63" xfId="2397"/>
    <cellStyle name="Normal 63 2" xfId="2398"/>
    <cellStyle name="Normal 63_estado de variacion" xfId="2399"/>
    <cellStyle name="Normal 64" xfId="2400"/>
    <cellStyle name="Normal 64 2" xfId="2401"/>
    <cellStyle name="Normal 64_estado de variacion" xfId="2402"/>
    <cellStyle name="Normal 65" xfId="2403"/>
    <cellStyle name="Normal 65 2" xfId="2404"/>
    <cellStyle name="Normal 65_estado de variacion" xfId="2405"/>
    <cellStyle name="Normal 66" xfId="2406"/>
    <cellStyle name="Normal 66 2" xfId="2407"/>
    <cellStyle name="Normal 66_estado de variacion" xfId="2408"/>
    <cellStyle name="Normal 67" xfId="2409"/>
    <cellStyle name="Normal 67 2" xfId="2410"/>
    <cellStyle name="Normal 67_estado de variacion" xfId="2411"/>
    <cellStyle name="Normal 68" xfId="2412"/>
    <cellStyle name="Normal 68 2" xfId="2413"/>
    <cellStyle name="Normal 68_estado de variacion" xfId="2414"/>
    <cellStyle name="Normal 69" xfId="2415"/>
    <cellStyle name="Normal 69 2" xfId="2416"/>
    <cellStyle name="Normal 69_estado de variacion" xfId="2417"/>
    <cellStyle name="Normal 7" xfId="2418"/>
    <cellStyle name="Normal 7 2" xfId="2419"/>
    <cellStyle name="Normal 7 2 2" xfId="2420"/>
    <cellStyle name="Normal 7 2 3" xfId="2421"/>
    <cellStyle name="Normal 7 2 4" xfId="2422"/>
    <cellStyle name="Normal 7 2_estado de variacion" xfId="2423"/>
    <cellStyle name="Normal 7 3" xfId="2424"/>
    <cellStyle name="Normal 7 4" xfId="2425"/>
    <cellStyle name="Normal 7 5" xfId="2426"/>
    <cellStyle name="Normal 7_ANALISIS" xfId="2427"/>
    <cellStyle name="Normal 70" xfId="2428"/>
    <cellStyle name="Normal 70 2" xfId="2429"/>
    <cellStyle name="Normal 70_estado de variacion" xfId="2430"/>
    <cellStyle name="Normal 71" xfId="2431"/>
    <cellStyle name="Normal 71 2" xfId="2432"/>
    <cellStyle name="Normal 71_estado de variacion" xfId="2433"/>
    <cellStyle name="Normal 72" xfId="2434"/>
    <cellStyle name="Normal 72 2" xfId="2435"/>
    <cellStyle name="Normal 72_estado de variacion" xfId="2436"/>
    <cellStyle name="Normal 73" xfId="2437"/>
    <cellStyle name="Normal 73 2" xfId="2438"/>
    <cellStyle name="Normal 73 3" xfId="2439"/>
    <cellStyle name="Normal 73_estado de variacion" xfId="2440"/>
    <cellStyle name="Normal 74" xfId="2441"/>
    <cellStyle name="Normal 74 2" xfId="2442"/>
    <cellStyle name="Normal 74_estado de variacion" xfId="2443"/>
    <cellStyle name="Normal 75" xfId="2444"/>
    <cellStyle name="Normal 75 2" xfId="2445"/>
    <cellStyle name="Normal 75_estado de variacion" xfId="2446"/>
    <cellStyle name="Normal 76" xfId="2447"/>
    <cellStyle name="Normal 77" xfId="2448"/>
    <cellStyle name="Normal 78" xfId="2449"/>
    <cellStyle name="Normal 79" xfId="2450"/>
    <cellStyle name="Normal 8" xfId="2451"/>
    <cellStyle name="Normal 8 2" xfId="2452"/>
    <cellStyle name="Normal 8 2 2" xfId="2453"/>
    <cellStyle name="Normal 8 2 3" xfId="2454"/>
    <cellStyle name="Normal 8 2 4" xfId="2455"/>
    <cellStyle name="Normal 8 2_estado de variacion" xfId="2456"/>
    <cellStyle name="Normal 8 3" xfId="2457"/>
    <cellStyle name="Normal 8 4" xfId="2458"/>
    <cellStyle name="Normal 8 5" xfId="2459"/>
    <cellStyle name="Normal 8_ANALISIS" xfId="2460"/>
    <cellStyle name="Normal 80" xfId="2461"/>
    <cellStyle name="Normal 81" xfId="2462"/>
    <cellStyle name="Normal 82" xfId="2463"/>
    <cellStyle name="Normal 83" xfId="2464"/>
    <cellStyle name="Normal 84" xfId="2465"/>
    <cellStyle name="Normal 85" xfId="2466"/>
    <cellStyle name="Normal 86" xfId="2467"/>
    <cellStyle name="Normal 87" xfId="2468"/>
    <cellStyle name="Normal 88" xfId="2469"/>
    <cellStyle name="Normal 89" xfId="2470"/>
    <cellStyle name="Normal 9" xfId="2471"/>
    <cellStyle name="Normal 9 2" xfId="2472"/>
    <cellStyle name="Normal 9 2 2" xfId="2473"/>
    <cellStyle name="Normal 9 2 3" xfId="2474"/>
    <cellStyle name="Normal 9 2 4" xfId="2475"/>
    <cellStyle name="Normal 9 2_estado de variacion" xfId="2476"/>
    <cellStyle name="Normal 9 3" xfId="2477"/>
    <cellStyle name="Normal 9 4" xfId="2478"/>
    <cellStyle name="Normal 9 5" xfId="2479"/>
    <cellStyle name="Normal 9_ANALISIS" xfId="2480"/>
    <cellStyle name="Normal 90" xfId="2481"/>
    <cellStyle name="Normal 91" xfId="2482"/>
    <cellStyle name="Normal 92" xfId="2483"/>
    <cellStyle name="Normal 93" xfId="2484"/>
    <cellStyle name="Normal 94" xfId="2485"/>
    <cellStyle name="Normal 95" xfId="2486"/>
    <cellStyle name="Normal 96" xfId="2487"/>
    <cellStyle name="Normal 97" xfId="2488"/>
    <cellStyle name="Normal 98" xfId="2489"/>
    <cellStyle name="Normal 99" xfId="2490"/>
    <cellStyle name="Notas 10" xfId="2491"/>
    <cellStyle name="Notas 10 2" xfId="2492"/>
    <cellStyle name="Notas 10 2 2" xfId="2493"/>
    <cellStyle name="Notas 10 2 3" xfId="2494"/>
    <cellStyle name="Notas 10 2 4" xfId="2495"/>
    <cellStyle name="Notas 10 3" xfId="2496"/>
    <cellStyle name="Notas 10 4" xfId="2497"/>
    <cellStyle name="Notas 10 5" xfId="2498"/>
    <cellStyle name="Notas 11" xfId="2499"/>
    <cellStyle name="Notas 11 2" xfId="2500"/>
    <cellStyle name="Notas 11 2 2" xfId="2501"/>
    <cellStyle name="Notas 11 2 3" xfId="2502"/>
    <cellStyle name="Notas 11 2 4" xfId="2503"/>
    <cellStyle name="Notas 11 3" xfId="2504"/>
    <cellStyle name="Notas 11 4" xfId="2505"/>
    <cellStyle name="Notas 11 5" xfId="2506"/>
    <cellStyle name="Notas 12" xfId="2507"/>
    <cellStyle name="Notas 12 2" xfId="2508"/>
    <cellStyle name="Notas 12 2 2" xfId="2509"/>
    <cellStyle name="Notas 12 2 3" xfId="2510"/>
    <cellStyle name="Notas 12 2 4" xfId="2511"/>
    <cellStyle name="Notas 12 3" xfId="2512"/>
    <cellStyle name="Notas 12 4" xfId="2513"/>
    <cellStyle name="Notas 12 5" xfId="2514"/>
    <cellStyle name="Notas 13" xfId="2515"/>
    <cellStyle name="Notas 13 2" xfId="2516"/>
    <cellStyle name="Notas 13 2 2" xfId="2517"/>
    <cellStyle name="Notas 13 2 3" xfId="2518"/>
    <cellStyle name="Notas 13 2 4" xfId="2519"/>
    <cellStyle name="Notas 13 3" xfId="2520"/>
    <cellStyle name="Notas 13 4" xfId="2521"/>
    <cellStyle name="Notas 13 5" xfId="2522"/>
    <cellStyle name="Notas 14" xfId="2523"/>
    <cellStyle name="Notas 14 2" xfId="2524"/>
    <cellStyle name="Notas 14 2 2" xfId="2525"/>
    <cellStyle name="Notas 14 2 3" xfId="2526"/>
    <cellStyle name="Notas 14 2 4" xfId="2527"/>
    <cellStyle name="Notas 14 3" xfId="2528"/>
    <cellStyle name="Notas 14 4" xfId="2529"/>
    <cellStyle name="Notas 14 5" xfId="2530"/>
    <cellStyle name="Notas 15" xfId="2531"/>
    <cellStyle name="Notas 15 2" xfId="2532"/>
    <cellStyle name="Notas 15 2 2" xfId="2533"/>
    <cellStyle name="Notas 15 2 3" xfId="2534"/>
    <cellStyle name="Notas 15 2 4" xfId="2535"/>
    <cellStyle name="Notas 15 3" xfId="2536"/>
    <cellStyle name="Notas 15 4" xfId="2537"/>
    <cellStyle name="Notas 15 5" xfId="2538"/>
    <cellStyle name="Notas 16" xfId="2539"/>
    <cellStyle name="Notas 16 2" xfId="2540"/>
    <cellStyle name="Notas 16 2 2" xfId="2541"/>
    <cellStyle name="Notas 16 2 3" xfId="2542"/>
    <cellStyle name="Notas 16 2 4" xfId="2543"/>
    <cellStyle name="Notas 16 3" xfId="2544"/>
    <cellStyle name="Notas 16 4" xfId="2545"/>
    <cellStyle name="Notas 16 5" xfId="2546"/>
    <cellStyle name="Notas 17" xfId="2547"/>
    <cellStyle name="Notas 17 2" xfId="2548"/>
    <cellStyle name="Notas 17 2 2" xfId="2549"/>
    <cellStyle name="Notas 17 2 2 2" xfId="2550"/>
    <cellStyle name="Notas 17 2 2_estado de variacion" xfId="2551"/>
    <cellStyle name="Notas 17 2 3" xfId="2552"/>
    <cellStyle name="Notas 17 2 4" xfId="2553"/>
    <cellStyle name="Notas 17 2_ANALISIS" xfId="2554"/>
    <cellStyle name="Notas 17 3" xfId="2555"/>
    <cellStyle name="Notas 17 3 2" xfId="2556"/>
    <cellStyle name="Notas 17 3_estado de variacion" xfId="2557"/>
    <cellStyle name="Notas 17 4" xfId="2558"/>
    <cellStyle name="Notas 17 5" xfId="2559"/>
    <cellStyle name="Notas 17_ANALISIS" xfId="2560"/>
    <cellStyle name="Notas 18" xfId="2561"/>
    <cellStyle name="Notas 18 2" xfId="2562"/>
    <cellStyle name="Notas 18 2 2" xfId="2563"/>
    <cellStyle name="Notas 18 2_estado de variacion" xfId="2564"/>
    <cellStyle name="Notas 18 3" xfId="2565"/>
    <cellStyle name="Notas 18 4" xfId="2566"/>
    <cellStyle name="Notas 18_ANALISIS" xfId="2567"/>
    <cellStyle name="Notas 19" xfId="2568"/>
    <cellStyle name="Notas 19 2" xfId="2569"/>
    <cellStyle name="Notas 19 2 2" xfId="2570"/>
    <cellStyle name="Notas 19 2_estado de variacion" xfId="2571"/>
    <cellStyle name="Notas 19 3" xfId="2572"/>
    <cellStyle name="Notas 19 3 2" xfId="2573"/>
    <cellStyle name="Notas 19 3_estado de variacion" xfId="2574"/>
    <cellStyle name="Notas 19 4" xfId="2575"/>
    <cellStyle name="Notas 19 4 2" xfId="2576"/>
    <cellStyle name="Notas 19 4_estado de variacion" xfId="2577"/>
    <cellStyle name="Notas 19 5" xfId="2578"/>
    <cellStyle name="Notas 19 6" xfId="2579"/>
    <cellStyle name="Notas 19_ANALISIS" xfId="2580"/>
    <cellStyle name="Notas 2" xfId="2581"/>
    <cellStyle name="Notas 2 2" xfId="2582"/>
    <cellStyle name="Notas 2 2 2" xfId="2583"/>
    <cellStyle name="Notas 2 2 3" xfId="2584"/>
    <cellStyle name="Notas 2 2 4" xfId="2585"/>
    <cellStyle name="Notas 2 3" xfId="2586"/>
    <cellStyle name="Notas 2 4" xfId="2587"/>
    <cellStyle name="Notas 2 5" xfId="2588"/>
    <cellStyle name="Notas 20" xfId="2589"/>
    <cellStyle name="Notas 20 2" xfId="2590"/>
    <cellStyle name="Notas 20 2 2" xfId="2591"/>
    <cellStyle name="Notas 20 2_estado de variacion" xfId="2592"/>
    <cellStyle name="Notas 20 3" xfId="2593"/>
    <cellStyle name="Notas 20 3 2" xfId="2594"/>
    <cellStyle name="Notas 20 3_estado de variacion" xfId="2595"/>
    <cellStyle name="Notas 20 4" xfId="2596"/>
    <cellStyle name="Notas 20 4 2" xfId="2597"/>
    <cellStyle name="Notas 20 4_estado de variacion" xfId="2598"/>
    <cellStyle name="Notas 20 5" xfId="2599"/>
    <cellStyle name="Notas 20 6" xfId="2600"/>
    <cellStyle name="Notas 20_ANALISIS" xfId="2601"/>
    <cellStyle name="Notas 21" xfId="2602"/>
    <cellStyle name="Notas 21 2" xfId="2603"/>
    <cellStyle name="Notas 21 2 2" xfId="2604"/>
    <cellStyle name="Notas 21 2_estado de variacion" xfId="2605"/>
    <cellStyle name="Notas 21 3" xfId="2606"/>
    <cellStyle name="Notas 21 3 2" xfId="2607"/>
    <cellStyle name="Notas 21 3_estado de variacion" xfId="2608"/>
    <cellStyle name="Notas 21 4" xfId="2609"/>
    <cellStyle name="Notas 21 4 2" xfId="2610"/>
    <cellStyle name="Notas 21 4_estado de variacion" xfId="2611"/>
    <cellStyle name="Notas 21 5" xfId="2612"/>
    <cellStyle name="Notas 21 6" xfId="2613"/>
    <cellStyle name="Notas 21_ANALISIS" xfId="2614"/>
    <cellStyle name="Notas 22" xfId="2615"/>
    <cellStyle name="Notas 22 2" xfId="2616"/>
    <cellStyle name="Notas 22 3" xfId="2617"/>
    <cellStyle name="Notas 22_estado de variacion" xfId="2618"/>
    <cellStyle name="Notas 23" xfId="2619"/>
    <cellStyle name="Notas 23 2" xfId="2620"/>
    <cellStyle name="Notas 23_estado de variacion" xfId="2621"/>
    <cellStyle name="Notas 24" xfId="2622"/>
    <cellStyle name="Notas 24 2" xfId="2623"/>
    <cellStyle name="Notas 24_estado de variacion" xfId="2624"/>
    <cellStyle name="Notas 25" xfId="2625"/>
    <cellStyle name="Notas 25 2" xfId="2626"/>
    <cellStyle name="Notas 25_estado de variacion" xfId="2627"/>
    <cellStyle name="Notas 26" xfId="2628"/>
    <cellStyle name="Notas 26 2" xfId="2629"/>
    <cellStyle name="Notas 26_estado de variacion" xfId="2630"/>
    <cellStyle name="Notas 27" xfId="2631"/>
    <cellStyle name="Notas 27 2" xfId="2632"/>
    <cellStyle name="Notas 27_estado de variacion" xfId="2633"/>
    <cellStyle name="Notas 28" xfId="2634"/>
    <cellStyle name="Notas 28 2" xfId="2635"/>
    <cellStyle name="Notas 28_estado de variacion" xfId="2636"/>
    <cellStyle name="Notas 29" xfId="2637"/>
    <cellStyle name="Notas 29 2" xfId="2638"/>
    <cellStyle name="Notas 29_estado de variacion" xfId="2639"/>
    <cellStyle name="Notas 3" xfId="2640"/>
    <cellStyle name="Notas 3 2" xfId="2641"/>
    <cellStyle name="Notas 3 2 2" xfId="2642"/>
    <cellStyle name="Notas 3 2 3" xfId="2643"/>
    <cellStyle name="Notas 3 2 4" xfId="2644"/>
    <cellStyle name="Notas 3 3" xfId="2645"/>
    <cellStyle name="Notas 3 4" xfId="2646"/>
    <cellStyle name="Notas 3 5" xfId="2647"/>
    <cellStyle name="Notas 30" xfId="2648"/>
    <cellStyle name="Notas 30 2" xfId="2649"/>
    <cellStyle name="Notas 30_estado de variacion" xfId="2650"/>
    <cellStyle name="Notas 31" xfId="2651"/>
    <cellStyle name="Notas 31 2" xfId="2652"/>
    <cellStyle name="Notas 31_estado de variacion" xfId="2653"/>
    <cellStyle name="Notas 32" xfId="2654"/>
    <cellStyle name="Notas 32 2" xfId="2655"/>
    <cellStyle name="Notas 32_estado de variacion" xfId="2656"/>
    <cellStyle name="Notas 33" xfId="2657"/>
    <cellStyle name="Notas 33 2" xfId="2658"/>
    <cellStyle name="Notas 33_estado de variacion" xfId="2659"/>
    <cellStyle name="Notas 34" xfId="2660"/>
    <cellStyle name="Notas 34 2" xfId="2661"/>
    <cellStyle name="Notas 34_estado de variacion" xfId="2662"/>
    <cellStyle name="Notas 35" xfId="2663"/>
    <cellStyle name="Notas 35 2" xfId="2664"/>
    <cellStyle name="Notas 35_estado de variacion" xfId="2665"/>
    <cellStyle name="Notas 36" xfId="2666"/>
    <cellStyle name="Notas 36 2" xfId="2667"/>
    <cellStyle name="Notas 36_estado de variacion" xfId="2668"/>
    <cellStyle name="Notas 37" xfId="2669"/>
    <cellStyle name="Notas 37 2" xfId="2670"/>
    <cellStyle name="Notas 37_estado de variacion" xfId="2671"/>
    <cellStyle name="Notas 38" xfId="2672"/>
    <cellStyle name="Notas 38 2" xfId="2673"/>
    <cellStyle name="Notas 38_estado de variacion" xfId="2674"/>
    <cellStyle name="Notas 39" xfId="2675"/>
    <cellStyle name="Notas 39 2" xfId="2676"/>
    <cellStyle name="Notas 39_estado de variacion" xfId="2677"/>
    <cellStyle name="Notas 4" xfId="2678"/>
    <cellStyle name="Notas 4 2" xfId="2679"/>
    <cellStyle name="Notas 4 2 2" xfId="2680"/>
    <cellStyle name="Notas 4 2 3" xfId="2681"/>
    <cellStyle name="Notas 4 2 4" xfId="2682"/>
    <cellStyle name="Notas 4 3" xfId="2683"/>
    <cellStyle name="Notas 4 4" xfId="2684"/>
    <cellStyle name="Notas 4 5" xfId="2685"/>
    <cellStyle name="Notas 40" xfId="2686"/>
    <cellStyle name="Notas 40 2" xfId="2687"/>
    <cellStyle name="Notas 40_estado de variacion" xfId="2688"/>
    <cellStyle name="Notas 41" xfId="2689"/>
    <cellStyle name="Notas 41 2" xfId="2690"/>
    <cellStyle name="Notas 41_estado de variacion" xfId="2691"/>
    <cellStyle name="Notas 42" xfId="2692"/>
    <cellStyle name="Notas 42 2" xfId="2693"/>
    <cellStyle name="Notas 42_estado de variacion" xfId="2694"/>
    <cellStyle name="Notas 43" xfId="2695"/>
    <cellStyle name="Notas 43 2" xfId="2696"/>
    <cellStyle name="Notas 43_estado de variacion" xfId="2697"/>
    <cellStyle name="Notas 44" xfId="2698"/>
    <cellStyle name="Notas 44 2" xfId="2699"/>
    <cellStyle name="Notas 44_estado de variacion" xfId="2700"/>
    <cellStyle name="Notas 45" xfId="2701"/>
    <cellStyle name="Notas 45 2" xfId="2702"/>
    <cellStyle name="Notas 45_estado de variacion" xfId="2703"/>
    <cellStyle name="Notas 46" xfId="2704"/>
    <cellStyle name="Notas 46 2" xfId="2705"/>
    <cellStyle name="Notas 46_estado de variacion" xfId="2706"/>
    <cellStyle name="Notas 47" xfId="2707"/>
    <cellStyle name="Notas 47 2" xfId="2708"/>
    <cellStyle name="Notas 47_estado de variacion" xfId="2709"/>
    <cellStyle name="Notas 48" xfId="2710"/>
    <cellStyle name="Notas 48 2" xfId="2711"/>
    <cellStyle name="Notas 48_estado de variacion" xfId="2712"/>
    <cellStyle name="Notas 49" xfId="2713"/>
    <cellStyle name="Notas 49 2" xfId="2714"/>
    <cellStyle name="Notas 49_estado de variacion" xfId="2715"/>
    <cellStyle name="Notas 5" xfId="2716"/>
    <cellStyle name="Notas 5 2" xfId="2717"/>
    <cellStyle name="Notas 5 2 2" xfId="2718"/>
    <cellStyle name="Notas 5 2 3" xfId="2719"/>
    <cellStyle name="Notas 5 2 4" xfId="2720"/>
    <cellStyle name="Notas 5 3" xfId="2721"/>
    <cellStyle name="Notas 5 4" xfId="2722"/>
    <cellStyle name="Notas 5 5" xfId="2723"/>
    <cellStyle name="Notas 50" xfId="2724"/>
    <cellStyle name="Notas 50 2" xfId="2725"/>
    <cellStyle name="Notas 50_estado de variacion" xfId="2726"/>
    <cellStyle name="Notas 51" xfId="2727"/>
    <cellStyle name="Notas 52" xfId="2728"/>
    <cellStyle name="Notas 53" xfId="2729"/>
    <cellStyle name="Notas 54" xfId="2730"/>
    <cellStyle name="Notas 55" xfId="2731"/>
    <cellStyle name="Notas 56" xfId="2732"/>
    <cellStyle name="Notas 57" xfId="2733"/>
    <cellStyle name="Notas 58" xfId="2734"/>
    <cellStyle name="Notas 59" xfId="2735"/>
    <cellStyle name="Notas 6" xfId="2736"/>
    <cellStyle name="Notas 6 2" xfId="2737"/>
    <cellStyle name="Notas 6 2 2" xfId="2738"/>
    <cellStyle name="Notas 6 2 3" xfId="2739"/>
    <cellStyle name="Notas 6 2 4" xfId="2740"/>
    <cellStyle name="Notas 6 3" xfId="2741"/>
    <cellStyle name="Notas 6 4" xfId="2742"/>
    <cellStyle name="Notas 6 5" xfId="2743"/>
    <cellStyle name="Notas 60" xfId="2744"/>
    <cellStyle name="Notas 61" xfId="2745"/>
    <cellStyle name="Notas 62" xfId="2746"/>
    <cellStyle name="Notas 63" xfId="2747"/>
    <cellStyle name="Notas 64" xfId="2748"/>
    <cellStyle name="Notas 65" xfId="2749"/>
    <cellStyle name="Notas 66" xfId="2750"/>
    <cellStyle name="Notas 67" xfId="2751"/>
    <cellStyle name="Notas 68" xfId="2752"/>
    <cellStyle name="Notas 69" xfId="2753"/>
    <cellStyle name="Notas 7" xfId="2754"/>
    <cellStyle name="Notas 7 2" xfId="2755"/>
    <cellStyle name="Notas 7 2 2" xfId="2756"/>
    <cellStyle name="Notas 7 2 3" xfId="2757"/>
    <cellStyle name="Notas 7 2 4" xfId="2758"/>
    <cellStyle name="Notas 7 3" xfId="2759"/>
    <cellStyle name="Notas 7 4" xfId="2760"/>
    <cellStyle name="Notas 7 5" xfId="2761"/>
    <cellStyle name="Notas 70" xfId="2762"/>
    <cellStyle name="Notas 71" xfId="2763"/>
    <cellStyle name="Notas 72" xfId="2764"/>
    <cellStyle name="Notas 73" xfId="2765"/>
    <cellStyle name="Notas 74" xfId="2766"/>
    <cellStyle name="Notas 75" xfId="2767"/>
    <cellStyle name="Notas 76" xfId="2768"/>
    <cellStyle name="Notas 77" xfId="2769"/>
    <cellStyle name="Notas 78" xfId="2770"/>
    <cellStyle name="Notas 79" xfId="2771"/>
    <cellStyle name="Notas 8" xfId="2772"/>
    <cellStyle name="Notas 8 2" xfId="2773"/>
    <cellStyle name="Notas 8 2 2" xfId="2774"/>
    <cellStyle name="Notas 8 2 3" xfId="2775"/>
    <cellStyle name="Notas 8 2 4" xfId="2776"/>
    <cellStyle name="Notas 8 3" xfId="2777"/>
    <cellStyle name="Notas 8 4" xfId="2778"/>
    <cellStyle name="Notas 8 5" xfId="2779"/>
    <cellStyle name="Notas 80" xfId="2780"/>
    <cellStyle name="Notas 81" xfId="2781"/>
    <cellStyle name="Notas 82" xfId="2782"/>
    <cellStyle name="Notas 83" xfId="2783"/>
    <cellStyle name="Notas 84" xfId="2784"/>
    <cellStyle name="Notas 85" xfId="2785"/>
    <cellStyle name="Notas 86" xfId="2786"/>
    <cellStyle name="Notas 87" xfId="2787"/>
    <cellStyle name="Notas 88" xfId="2788"/>
    <cellStyle name="Notas 89" xfId="2789"/>
    <cellStyle name="Notas 9" xfId="2790"/>
    <cellStyle name="Notas 9 2" xfId="2791"/>
    <cellStyle name="Notas 9 2 2" xfId="2792"/>
    <cellStyle name="Notas 9 2 3" xfId="2793"/>
    <cellStyle name="Notas 9 2 4" xfId="2794"/>
    <cellStyle name="Notas 9 3" xfId="2795"/>
    <cellStyle name="Notas 9 4" xfId="2796"/>
    <cellStyle name="Notas 9 5" xfId="2797"/>
    <cellStyle name="Notas 90" xfId="2798"/>
    <cellStyle name="Notas 91" xfId="2799"/>
    <cellStyle name="Notas 92" xfId="2800"/>
    <cellStyle name="Notas 93" xfId="2801"/>
    <cellStyle name="Notas 94" xfId="2802"/>
    <cellStyle name="Notas 95" xfId="2803"/>
    <cellStyle name="Notas 96" xfId="2804"/>
    <cellStyle name="Porcentual" xfId="2805" builtinId="5"/>
    <cellStyle name="Punto" xfId="2806"/>
    <cellStyle name="Punto0" xfId="2807"/>
    <cellStyle name="Salida 10" xfId="2808"/>
    <cellStyle name="Salida 11" xfId="2809"/>
    <cellStyle name="Salida 12" xfId="2810"/>
    <cellStyle name="Salida 12 2" xfId="2811"/>
    <cellStyle name="Salida 2" xfId="2812"/>
    <cellStyle name="Salida 2 2" xfId="2813"/>
    <cellStyle name="Salida 2 3" xfId="2814"/>
    <cellStyle name="Salida 2 4" xfId="2815"/>
    <cellStyle name="Salida 2_ANALISIS" xfId="2816"/>
    <cellStyle name="Salida 3" xfId="2817"/>
    <cellStyle name="Salida 3 2" xfId="2818"/>
    <cellStyle name="Salida 4" xfId="2819"/>
    <cellStyle name="Salida 5" xfId="2820"/>
    <cellStyle name="Salida 6" xfId="2821"/>
    <cellStyle name="Salida 7" xfId="2822"/>
    <cellStyle name="Salida 8" xfId="2823"/>
    <cellStyle name="Salida 9" xfId="2824"/>
    <cellStyle name="Texto de advertencia 10" xfId="2825"/>
    <cellStyle name="Texto de advertencia 11" xfId="2826"/>
    <cellStyle name="Texto de advertencia 12" xfId="2827"/>
    <cellStyle name="Texto de advertencia 12 2" xfId="2828"/>
    <cellStyle name="Texto de advertencia 2" xfId="2829"/>
    <cellStyle name="Texto de advertencia 2 2" xfId="2830"/>
    <cellStyle name="Texto de advertencia 2 3" xfId="2831"/>
    <cellStyle name="Texto de advertencia 2 4" xfId="2832"/>
    <cellStyle name="Texto de advertencia 2_ANALISIS" xfId="2833"/>
    <cellStyle name="Texto de advertencia 3" xfId="2834"/>
    <cellStyle name="Texto de advertencia 3 2" xfId="2835"/>
    <cellStyle name="Texto de advertencia 4" xfId="2836"/>
    <cellStyle name="Texto de advertencia 5" xfId="2837"/>
    <cellStyle name="Texto de advertencia 6" xfId="2838"/>
    <cellStyle name="Texto de advertencia 7" xfId="2839"/>
    <cellStyle name="Texto de advertencia 8" xfId="2840"/>
    <cellStyle name="Texto de advertencia 9" xfId="2841"/>
    <cellStyle name="Texto explicativo 10" xfId="2842"/>
    <cellStyle name="Texto explicativo 11" xfId="2843"/>
    <cellStyle name="Texto explicativo 12" xfId="2844"/>
    <cellStyle name="Texto explicativo 12 2" xfId="2845"/>
    <cellStyle name="Texto explicativo 2" xfId="2846"/>
    <cellStyle name="Texto explicativo 2 2" xfId="2847"/>
    <cellStyle name="Texto explicativo 2 3" xfId="2848"/>
    <cellStyle name="Texto explicativo 2 4" xfId="2849"/>
    <cellStyle name="Texto explicativo 2_ANALISIS" xfId="2850"/>
    <cellStyle name="Texto explicativo 3" xfId="2851"/>
    <cellStyle name="Texto explicativo 3 2" xfId="2852"/>
    <cellStyle name="Texto explicativo 4" xfId="2853"/>
    <cellStyle name="Texto explicativo 5" xfId="2854"/>
    <cellStyle name="Texto explicativo 6" xfId="2855"/>
    <cellStyle name="Texto explicativo 7" xfId="2856"/>
    <cellStyle name="Texto explicativo 8" xfId="2857"/>
    <cellStyle name="Texto explicativo 9" xfId="2858"/>
    <cellStyle name="Título" xfId="2859" builtinId="15" customBuiltin="1"/>
    <cellStyle name="Título 1 10" xfId="2860"/>
    <cellStyle name="Título 1 11" xfId="2861"/>
    <cellStyle name="Título 1 12" xfId="2862"/>
    <cellStyle name="Título 1 2" xfId="2863"/>
    <cellStyle name="Título 1 2 2" xfId="2864"/>
    <cellStyle name="Título 1 2 3" xfId="2865"/>
    <cellStyle name="Título 1 2 4" xfId="2866"/>
    <cellStyle name="Título 1 2_ANALISIS" xfId="2867"/>
    <cellStyle name="Título 1 3" xfId="2868"/>
    <cellStyle name="Título 1 3 2" xfId="2869"/>
    <cellStyle name="Título 1 4" xfId="2870"/>
    <cellStyle name="Título 1 5" xfId="2871"/>
    <cellStyle name="Título 1 6" xfId="2872"/>
    <cellStyle name="Título 1 7" xfId="2873"/>
    <cellStyle name="Título 1 8" xfId="2874"/>
    <cellStyle name="Título 1 9" xfId="2875"/>
    <cellStyle name="Título 10" xfId="2876"/>
    <cellStyle name="Título 11" xfId="2877"/>
    <cellStyle name="Título 12" xfId="2878"/>
    <cellStyle name="Título 13" xfId="2879"/>
    <cellStyle name="Título 14" xfId="2880"/>
    <cellStyle name="Título 15" xfId="2881"/>
    <cellStyle name="Título 16" xfId="2882"/>
    <cellStyle name="Título 17" xfId="2883"/>
    <cellStyle name="Título 18" xfId="2884"/>
    <cellStyle name="Título 19" xfId="2885"/>
    <cellStyle name="Título 2 10" xfId="2886"/>
    <cellStyle name="Título 2 11" xfId="2887"/>
    <cellStyle name="Título 2 12" xfId="2888"/>
    <cellStyle name="Título 2 12 2" xfId="2889"/>
    <cellStyle name="Título 2 2" xfId="2890"/>
    <cellStyle name="Título 2 2 2" xfId="2891"/>
    <cellStyle name="Título 2 2 3" xfId="2892"/>
    <cellStyle name="Título 2 2 4" xfId="2893"/>
    <cellStyle name="Título 2 2_ANALISIS" xfId="2894"/>
    <cellStyle name="Título 2 3" xfId="2895"/>
    <cellStyle name="Título 2 3 2" xfId="2896"/>
    <cellStyle name="Título 2 4" xfId="2897"/>
    <cellStyle name="Título 2 5" xfId="2898"/>
    <cellStyle name="Título 2 6" xfId="2899"/>
    <cellStyle name="Título 2 7" xfId="2900"/>
    <cellStyle name="Título 2 8" xfId="2901"/>
    <cellStyle name="Título 2 9" xfId="2902"/>
    <cellStyle name="Título 20" xfId="2903"/>
    <cellStyle name="Título 21" xfId="2904"/>
    <cellStyle name="Título 22" xfId="2905"/>
    <cellStyle name="Título 23" xfId="2906"/>
    <cellStyle name="Título 24" xfId="2907"/>
    <cellStyle name="Título 25" xfId="2908"/>
    <cellStyle name="Título 26" xfId="2909"/>
    <cellStyle name="Título 27" xfId="2910"/>
    <cellStyle name="Título 28" xfId="2911"/>
    <cellStyle name="Título 29" xfId="2912"/>
    <cellStyle name="Título 3 10" xfId="2913"/>
    <cellStyle name="Título 3 11" xfId="2914"/>
    <cellStyle name="Título 3 12" xfId="2915"/>
    <cellStyle name="Título 3 12 2" xfId="2916"/>
    <cellStyle name="Título 3 2" xfId="2917"/>
    <cellStyle name="Título 3 2 2" xfId="2918"/>
    <cellStyle name="Título 3 2 3" xfId="2919"/>
    <cellStyle name="Título 3 2 4" xfId="2920"/>
    <cellStyle name="Título 3 2_ANALISIS" xfId="2921"/>
    <cellStyle name="Título 3 3" xfId="2922"/>
    <cellStyle name="Título 3 3 2" xfId="2923"/>
    <cellStyle name="Título 3 4" xfId="2924"/>
    <cellStyle name="Título 3 5" xfId="2925"/>
    <cellStyle name="Título 3 6" xfId="2926"/>
    <cellStyle name="Título 3 7" xfId="2927"/>
    <cellStyle name="Título 3 8" xfId="2928"/>
    <cellStyle name="Título 3 9" xfId="2929"/>
    <cellStyle name="Título 30" xfId="2930"/>
    <cellStyle name="Título 31" xfId="2931"/>
    <cellStyle name="Título 32" xfId="2932"/>
    <cellStyle name="Título 33" xfId="2933"/>
    <cellStyle name="Título 34" xfId="2934"/>
    <cellStyle name="Título 35" xfId="2935"/>
    <cellStyle name="Título 36" xfId="2936"/>
    <cellStyle name="Título 37" xfId="2937"/>
    <cellStyle name="Título 38" xfId="2938"/>
    <cellStyle name="Título 39" xfId="2939"/>
    <cellStyle name="Título 4" xfId="2940"/>
    <cellStyle name="Título 40" xfId="2941"/>
    <cellStyle name="Título 41" xfId="2942"/>
    <cellStyle name="Título 42" xfId="2943"/>
    <cellStyle name="Título 43" xfId="2944"/>
    <cellStyle name="Título 44" xfId="2945"/>
    <cellStyle name="Título 44 2" xfId="2946"/>
    <cellStyle name="Título 45" xfId="2947"/>
    <cellStyle name="Título 45 2" xfId="2948"/>
    <cellStyle name="Título 46" xfId="2949"/>
    <cellStyle name="Título 46 2" xfId="2950"/>
    <cellStyle name="Título 47" xfId="2951"/>
    <cellStyle name="Título 48" xfId="2952"/>
    <cellStyle name="Título 5" xfId="2953"/>
    <cellStyle name="Título 6" xfId="2954"/>
    <cellStyle name="Título 7" xfId="2955"/>
    <cellStyle name="Título 8" xfId="2956"/>
    <cellStyle name="Título 9" xfId="2957"/>
    <cellStyle name="Total 10" xfId="2958"/>
    <cellStyle name="Total 11" xfId="2959"/>
    <cellStyle name="Total 12" xfId="2960"/>
    <cellStyle name="Total 12 2" xfId="2961"/>
    <cellStyle name="Total 2" xfId="2962"/>
    <cellStyle name="Total 2 2" xfId="2963"/>
    <cellStyle name="Total 2 3" xfId="2964"/>
    <cellStyle name="Total 2 4" xfId="2965"/>
    <cellStyle name="Total 2_ANALISIS" xfId="2966"/>
    <cellStyle name="Total 3" xfId="2967"/>
    <cellStyle name="Total 3 2" xfId="2968"/>
    <cellStyle name="Total 4" xfId="2969"/>
    <cellStyle name="Total 5" xfId="2970"/>
    <cellStyle name="Total 6" xfId="2971"/>
    <cellStyle name="Total 7" xfId="2972"/>
    <cellStyle name="Total 8" xfId="2973"/>
    <cellStyle name="Total 9" xfId="297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3:IN97"/>
  <sheetViews>
    <sheetView showGridLines="0" tabSelected="1" zoomScaleNormal="100" workbookViewId="0">
      <selection activeCell="C15" sqref="C15"/>
    </sheetView>
  </sheetViews>
  <sheetFormatPr baseColWidth="10" defaultRowHeight="12.75"/>
  <cols>
    <col min="1" max="1" width="2.85546875" customWidth="1"/>
    <col min="2" max="2" width="42.42578125" customWidth="1"/>
    <col min="5" max="5" width="15.42578125" customWidth="1"/>
    <col min="6" max="6" width="26.7109375" bestFit="1" customWidth="1"/>
    <col min="7" max="7" width="15.42578125" customWidth="1"/>
    <col min="8" max="8" width="24" bestFit="1" customWidth="1"/>
    <col min="9" max="9" width="15.42578125" customWidth="1"/>
    <col min="10" max="10" width="24" bestFit="1" customWidth="1"/>
    <col min="11" max="11" width="15.42578125" customWidth="1"/>
    <col min="12" max="12" width="24" bestFit="1" customWidth="1"/>
    <col min="13" max="13" width="15.42578125" customWidth="1"/>
    <col min="14" max="14" width="24" bestFit="1" customWidth="1"/>
    <col min="15" max="15" width="15.42578125" customWidth="1"/>
    <col min="16" max="16" width="24" bestFit="1" customWidth="1"/>
    <col min="17" max="17" width="15.42578125" customWidth="1"/>
    <col min="18" max="18" width="24" bestFit="1" customWidth="1"/>
    <col min="19" max="19" width="15.42578125" customWidth="1"/>
    <col min="20" max="20" width="24" bestFit="1" customWidth="1"/>
    <col min="21" max="21" width="15.42578125" customWidth="1"/>
    <col min="22" max="22" width="24" bestFit="1" customWidth="1"/>
    <col min="23" max="23" width="15.42578125" customWidth="1"/>
    <col min="24" max="24" width="24" bestFit="1" customWidth="1"/>
    <col min="25" max="25" width="15.42578125" customWidth="1"/>
    <col min="26" max="26" width="24" bestFit="1" customWidth="1"/>
    <col min="27" max="27" width="15.42578125" customWidth="1"/>
    <col min="28" max="28" width="24" bestFit="1" customWidth="1"/>
    <col min="29" max="29" width="15.42578125" customWidth="1"/>
    <col min="30" max="30" width="24" bestFit="1" customWidth="1"/>
    <col min="31" max="31" width="15.42578125" customWidth="1"/>
    <col min="32" max="32" width="24" bestFit="1" customWidth="1"/>
    <col min="33" max="33" width="15.42578125" customWidth="1"/>
    <col min="34" max="34" width="24" bestFit="1" customWidth="1"/>
    <col min="35" max="35" width="15.42578125" customWidth="1"/>
    <col min="36" max="36" width="24" bestFit="1" customWidth="1"/>
    <col min="37" max="37" width="15.42578125" customWidth="1"/>
    <col min="38" max="38" width="24" bestFit="1" customWidth="1"/>
    <col min="39" max="39" width="15.42578125" customWidth="1"/>
    <col min="40" max="40" width="24" bestFit="1" customWidth="1"/>
    <col min="41" max="41" width="15.42578125" customWidth="1"/>
    <col min="42" max="42" width="24" bestFit="1" customWidth="1"/>
    <col min="43" max="43" width="15.42578125" customWidth="1"/>
    <col min="44" max="44" width="24" bestFit="1" customWidth="1"/>
    <col min="45" max="45" width="15.42578125" customWidth="1"/>
    <col min="46" max="46" width="24" bestFit="1" customWidth="1"/>
    <col min="47" max="47" width="15.42578125" customWidth="1"/>
    <col min="48" max="48" width="24" bestFit="1" customWidth="1"/>
    <col min="49" max="49" width="15.42578125" customWidth="1"/>
    <col min="50" max="50" width="24" bestFit="1" customWidth="1"/>
    <col min="51" max="51" width="15.42578125" customWidth="1"/>
    <col min="52" max="52" width="24" bestFit="1" customWidth="1"/>
    <col min="53" max="53" width="15.42578125" customWidth="1"/>
    <col min="54" max="54" width="24" bestFit="1" customWidth="1"/>
    <col min="55" max="55" width="15.42578125" customWidth="1"/>
    <col min="56" max="56" width="24" bestFit="1" customWidth="1"/>
    <col min="57" max="57" width="15.42578125" customWidth="1"/>
    <col min="58" max="58" width="24" bestFit="1" customWidth="1"/>
    <col min="59" max="59" width="15.42578125" customWidth="1"/>
    <col min="60" max="60" width="24" bestFit="1" customWidth="1"/>
    <col min="61" max="61" width="15.42578125" customWidth="1"/>
    <col min="62" max="62" width="24" bestFit="1" customWidth="1"/>
    <col min="63" max="63" width="15.42578125" customWidth="1"/>
    <col min="64" max="64" width="24" bestFit="1" customWidth="1"/>
    <col min="65" max="65" width="15.42578125" customWidth="1"/>
    <col min="66" max="66" width="24" bestFit="1" customWidth="1"/>
    <col min="67" max="67" width="15.42578125" customWidth="1"/>
    <col min="68" max="68" width="24" bestFit="1" customWidth="1"/>
    <col min="69" max="69" width="15.42578125" customWidth="1"/>
    <col min="70" max="70" width="24" bestFit="1" customWidth="1"/>
    <col min="71" max="71" width="15.42578125" customWidth="1"/>
    <col min="72" max="72" width="24" bestFit="1" customWidth="1"/>
    <col min="73" max="73" width="15.42578125" customWidth="1"/>
    <col min="74" max="74" width="24" bestFit="1" customWidth="1"/>
    <col min="75" max="75" width="15.42578125" customWidth="1"/>
    <col min="76" max="76" width="24" bestFit="1" customWidth="1"/>
    <col min="77" max="77" width="15.42578125" customWidth="1"/>
    <col min="78" max="78" width="24" bestFit="1" customWidth="1"/>
    <col min="79" max="79" width="15.42578125" customWidth="1"/>
    <col min="80" max="80" width="24" bestFit="1" customWidth="1"/>
    <col min="81" max="81" width="15.42578125" customWidth="1"/>
    <col min="82" max="82" width="24" bestFit="1" customWidth="1"/>
    <col min="83" max="83" width="15.42578125" customWidth="1"/>
    <col min="84" max="84" width="24" bestFit="1" customWidth="1"/>
    <col min="85" max="85" width="15.42578125" customWidth="1"/>
    <col min="86" max="86" width="24" bestFit="1" customWidth="1"/>
    <col min="87" max="87" width="15.42578125" customWidth="1"/>
    <col min="88" max="88" width="24" bestFit="1" customWidth="1"/>
    <col min="89" max="89" width="15.42578125" customWidth="1"/>
    <col min="90" max="90" width="24" bestFit="1" customWidth="1"/>
    <col min="91" max="91" width="15.42578125" customWidth="1"/>
    <col min="92" max="92" width="24" bestFit="1" customWidth="1"/>
    <col min="93" max="93" width="15.42578125" customWidth="1"/>
    <col min="94" max="94" width="24" bestFit="1" customWidth="1"/>
    <col min="95" max="95" width="15.42578125" customWidth="1"/>
    <col min="96" max="96" width="24" bestFit="1" customWidth="1"/>
    <col min="97" max="97" width="15.42578125" customWidth="1"/>
    <col min="98" max="98" width="24" bestFit="1" customWidth="1"/>
    <col min="99" max="99" width="15.42578125" customWidth="1"/>
    <col min="100" max="100" width="24" bestFit="1" customWidth="1"/>
    <col min="101" max="101" width="15.42578125" customWidth="1"/>
    <col min="102" max="102" width="24" bestFit="1" customWidth="1"/>
    <col min="103" max="103" width="15.42578125" customWidth="1"/>
    <col min="104" max="104" width="24" bestFit="1" customWidth="1"/>
    <col min="105" max="105" width="15.42578125" customWidth="1"/>
    <col min="106" max="106" width="24" bestFit="1" customWidth="1"/>
    <col min="107" max="107" width="15.42578125" customWidth="1"/>
    <col min="108" max="108" width="24" bestFit="1" customWidth="1"/>
    <col min="109" max="109" width="15.42578125" customWidth="1"/>
    <col min="110" max="110" width="24" bestFit="1" customWidth="1"/>
    <col min="111" max="111" width="15.42578125" customWidth="1"/>
    <col min="112" max="112" width="24" bestFit="1" customWidth="1"/>
    <col min="113" max="113" width="15.42578125" customWidth="1"/>
    <col min="114" max="114" width="24" bestFit="1" customWidth="1"/>
    <col min="115" max="115" width="15.42578125" customWidth="1"/>
    <col min="116" max="116" width="24" bestFit="1" customWidth="1"/>
    <col min="117" max="117" width="15.42578125" customWidth="1"/>
    <col min="118" max="118" width="24" bestFit="1" customWidth="1"/>
    <col min="119" max="119" width="15.42578125" customWidth="1"/>
    <col min="120" max="120" width="24" bestFit="1" customWidth="1"/>
    <col min="121" max="121" width="15.42578125" customWidth="1"/>
    <col min="122" max="122" width="24" bestFit="1" customWidth="1"/>
    <col min="123" max="123" width="15.42578125" customWidth="1"/>
    <col min="124" max="124" width="24" bestFit="1" customWidth="1"/>
    <col min="125" max="125" width="15.42578125" customWidth="1"/>
    <col min="126" max="126" width="24" bestFit="1" customWidth="1"/>
    <col min="127" max="127" width="15.42578125" customWidth="1"/>
    <col min="128" max="128" width="24" bestFit="1" customWidth="1"/>
    <col min="129" max="129" width="15.42578125" customWidth="1"/>
    <col min="130" max="130" width="24" bestFit="1" customWidth="1"/>
    <col min="131" max="131" width="15.42578125" customWidth="1"/>
    <col min="132" max="132" width="24" bestFit="1" customWidth="1"/>
    <col min="133" max="133" width="15.42578125" customWidth="1"/>
    <col min="134" max="134" width="24" bestFit="1" customWidth="1"/>
    <col min="135" max="135" width="15.42578125" customWidth="1"/>
    <col min="136" max="136" width="24" bestFit="1" customWidth="1"/>
    <col min="137" max="137" width="15.42578125" customWidth="1"/>
    <col min="138" max="138" width="24" bestFit="1" customWidth="1"/>
    <col min="139" max="139" width="15.42578125" customWidth="1"/>
    <col min="140" max="140" width="24" bestFit="1" customWidth="1"/>
    <col min="141" max="141" width="15.42578125" customWidth="1"/>
    <col min="142" max="142" width="24" bestFit="1" customWidth="1"/>
    <col min="143" max="143" width="15.42578125" customWidth="1"/>
    <col min="144" max="144" width="24" bestFit="1" customWidth="1"/>
    <col min="145" max="145" width="15.42578125" customWidth="1"/>
    <col min="146" max="146" width="24" bestFit="1" customWidth="1"/>
    <col min="147" max="147" width="15.42578125" customWidth="1"/>
    <col min="148" max="148" width="24" bestFit="1" customWidth="1"/>
    <col min="149" max="149" width="15.42578125" customWidth="1"/>
    <col min="150" max="150" width="24" bestFit="1" customWidth="1"/>
    <col min="151" max="151" width="15.42578125" customWidth="1"/>
    <col min="152" max="152" width="24" bestFit="1" customWidth="1"/>
    <col min="153" max="153" width="15.42578125" customWidth="1"/>
    <col min="154" max="154" width="24" bestFit="1" customWidth="1"/>
    <col min="155" max="155" width="15.42578125" customWidth="1"/>
    <col min="156" max="156" width="24" bestFit="1" customWidth="1"/>
    <col min="157" max="157" width="15.42578125" customWidth="1"/>
    <col min="158" max="158" width="24" bestFit="1" customWidth="1"/>
    <col min="159" max="159" width="15.42578125" customWidth="1"/>
    <col min="160" max="160" width="24" bestFit="1" customWidth="1"/>
    <col min="161" max="161" width="15.42578125" customWidth="1"/>
    <col min="162" max="162" width="24" bestFit="1" customWidth="1"/>
    <col min="163" max="163" width="15.42578125" customWidth="1"/>
    <col min="164" max="164" width="24" bestFit="1" customWidth="1"/>
    <col min="165" max="165" width="15.42578125" customWidth="1"/>
    <col min="166" max="166" width="24" bestFit="1" customWidth="1"/>
    <col min="167" max="167" width="15.42578125" customWidth="1"/>
    <col min="168" max="168" width="24" bestFit="1" customWidth="1"/>
    <col min="169" max="169" width="15.42578125" customWidth="1"/>
    <col min="170" max="170" width="24" bestFit="1" customWidth="1"/>
    <col min="171" max="171" width="15.42578125" customWidth="1"/>
    <col min="172" max="172" width="24" bestFit="1" customWidth="1"/>
    <col min="173" max="173" width="15.42578125" customWidth="1"/>
    <col min="174" max="174" width="24" bestFit="1" customWidth="1"/>
    <col min="175" max="175" width="15.42578125" customWidth="1"/>
    <col min="176" max="176" width="24" bestFit="1" customWidth="1"/>
    <col min="177" max="177" width="15.42578125" customWidth="1"/>
    <col min="178" max="178" width="24" bestFit="1" customWidth="1"/>
    <col min="179" max="179" width="15.42578125" customWidth="1"/>
    <col min="180" max="180" width="24" bestFit="1" customWidth="1"/>
    <col min="181" max="181" width="15.42578125" customWidth="1"/>
    <col min="182" max="182" width="24" bestFit="1" customWidth="1"/>
    <col min="183" max="183" width="15.42578125" customWidth="1"/>
    <col min="184" max="184" width="24" bestFit="1" customWidth="1"/>
    <col min="185" max="185" width="14.140625" bestFit="1" customWidth="1"/>
    <col min="186" max="186" width="24" bestFit="1" customWidth="1"/>
  </cols>
  <sheetData>
    <row r="3" spans="2:248">
      <c r="B3" s="42" t="s">
        <v>42</v>
      </c>
      <c r="C3" s="19"/>
      <c r="D3" s="19"/>
      <c r="E3" s="19"/>
      <c r="F3" s="20"/>
    </row>
    <row r="4" spans="2:248">
      <c r="B4" s="43" t="s">
        <v>43</v>
      </c>
      <c r="C4" s="21"/>
      <c r="D4" s="21"/>
      <c r="E4" s="21"/>
      <c r="F4" s="22"/>
    </row>
    <row r="6" spans="2:248">
      <c r="B6" s="42" t="s">
        <v>47</v>
      </c>
      <c r="C6" s="19"/>
      <c r="D6" s="23" t="s">
        <v>18</v>
      </c>
      <c r="E6" s="80">
        <v>42370</v>
      </c>
      <c r="F6" s="81"/>
      <c r="G6" s="80">
        <v>42371</v>
      </c>
      <c r="H6" s="81"/>
      <c r="I6" s="80">
        <v>42372</v>
      </c>
      <c r="J6" s="81"/>
      <c r="K6" s="80">
        <v>42373</v>
      </c>
      <c r="L6" s="81"/>
      <c r="M6" s="80">
        <v>42374</v>
      </c>
      <c r="N6" s="81"/>
      <c r="O6" s="80">
        <v>42375</v>
      </c>
      <c r="P6" s="81"/>
      <c r="Q6" s="80">
        <v>42376</v>
      </c>
      <c r="R6" s="81"/>
      <c r="S6" s="80">
        <v>42377</v>
      </c>
      <c r="T6" s="81"/>
      <c r="U6" s="80">
        <v>42378</v>
      </c>
      <c r="V6" s="81"/>
      <c r="W6" s="80">
        <v>42379</v>
      </c>
      <c r="X6" s="81"/>
      <c r="Y6" s="80">
        <v>42380</v>
      </c>
      <c r="Z6" s="81"/>
      <c r="AA6" s="80">
        <v>42381</v>
      </c>
      <c r="AB6" s="81"/>
      <c r="AC6" s="80">
        <v>42382</v>
      </c>
      <c r="AD6" s="81"/>
      <c r="AE6" s="80">
        <v>42383</v>
      </c>
      <c r="AF6" s="81"/>
      <c r="AG6" s="80">
        <v>42384</v>
      </c>
      <c r="AH6" s="81"/>
      <c r="AI6" s="80">
        <v>42385</v>
      </c>
      <c r="AJ6" s="81"/>
      <c r="AK6" s="80">
        <v>42386</v>
      </c>
      <c r="AL6" s="81"/>
      <c r="AM6" s="80">
        <v>42387</v>
      </c>
      <c r="AN6" s="81"/>
      <c r="AO6" s="80">
        <v>42388</v>
      </c>
      <c r="AP6" s="81"/>
      <c r="AQ6" s="80">
        <v>42389</v>
      </c>
      <c r="AR6" s="81"/>
      <c r="AS6" s="80">
        <v>42390</v>
      </c>
      <c r="AT6" s="81"/>
      <c r="AU6" s="80">
        <v>42391</v>
      </c>
      <c r="AV6" s="81"/>
      <c r="AW6" s="80">
        <v>42392</v>
      </c>
      <c r="AX6" s="81"/>
      <c r="AY6" s="80">
        <v>42393</v>
      </c>
      <c r="AZ6" s="81"/>
      <c r="BA6" s="80">
        <v>42394</v>
      </c>
      <c r="BB6" s="81"/>
      <c r="BC6" s="80">
        <v>42395</v>
      </c>
      <c r="BD6" s="81"/>
      <c r="BE6" s="80">
        <v>42396</v>
      </c>
      <c r="BF6" s="81"/>
      <c r="BG6" s="80">
        <v>42397</v>
      </c>
      <c r="BH6" s="81"/>
      <c r="BI6" s="80">
        <v>42398</v>
      </c>
      <c r="BJ6" s="81"/>
      <c r="BK6" s="80">
        <v>42399</v>
      </c>
      <c r="BL6" s="81"/>
      <c r="BM6" s="80">
        <v>42400</v>
      </c>
      <c r="BN6" s="81"/>
      <c r="BO6" s="80">
        <v>42401</v>
      </c>
      <c r="BP6" s="81"/>
      <c r="BQ6" s="80">
        <v>42402</v>
      </c>
      <c r="BR6" s="81"/>
      <c r="BS6" s="80">
        <v>42403</v>
      </c>
      <c r="BT6" s="81"/>
      <c r="BU6" s="80">
        <v>42404</v>
      </c>
      <c r="BV6" s="81"/>
      <c r="BW6" s="80">
        <v>42405</v>
      </c>
      <c r="BX6" s="81"/>
      <c r="BY6" s="80">
        <v>42406</v>
      </c>
      <c r="BZ6" s="81"/>
      <c r="CA6" s="80">
        <v>42407</v>
      </c>
      <c r="CB6" s="81"/>
      <c r="CC6" s="80">
        <v>42408</v>
      </c>
      <c r="CD6" s="81"/>
      <c r="CE6" s="80">
        <v>42409</v>
      </c>
      <c r="CF6" s="81"/>
      <c r="CG6" s="80">
        <v>42410</v>
      </c>
      <c r="CH6" s="81"/>
      <c r="CI6" s="80">
        <v>42411</v>
      </c>
      <c r="CJ6" s="81"/>
      <c r="CK6" s="80">
        <v>42412</v>
      </c>
      <c r="CL6" s="81"/>
      <c r="CM6" s="80">
        <v>42413</v>
      </c>
      <c r="CN6" s="81"/>
      <c r="CO6" s="80">
        <v>42414</v>
      </c>
      <c r="CP6" s="81"/>
      <c r="CQ6" s="80">
        <v>42415</v>
      </c>
      <c r="CR6" s="81"/>
      <c r="CS6" s="80">
        <v>42416</v>
      </c>
      <c r="CT6" s="81"/>
      <c r="CU6" s="80">
        <v>42417</v>
      </c>
      <c r="CV6" s="81"/>
      <c r="CW6" s="80">
        <v>42418</v>
      </c>
      <c r="CX6" s="81"/>
      <c r="CY6" s="80">
        <v>42419</v>
      </c>
      <c r="CZ6" s="81"/>
      <c r="DA6" s="80">
        <v>42420</v>
      </c>
      <c r="DB6" s="81"/>
      <c r="DC6" s="80">
        <v>42421</v>
      </c>
      <c r="DD6" s="81"/>
      <c r="DE6" s="80">
        <v>42422</v>
      </c>
      <c r="DF6" s="81"/>
      <c r="DG6" s="80">
        <v>42423</v>
      </c>
      <c r="DH6" s="81"/>
      <c r="DI6" s="80">
        <v>42424</v>
      </c>
      <c r="DJ6" s="81"/>
      <c r="DK6" s="80">
        <v>42425</v>
      </c>
      <c r="DL6" s="81"/>
      <c r="DM6" s="80">
        <v>42426</v>
      </c>
      <c r="DN6" s="81"/>
      <c r="DO6" s="80">
        <v>42427</v>
      </c>
      <c r="DP6" s="81"/>
      <c r="DQ6" s="80">
        <v>42428</v>
      </c>
      <c r="DR6" s="81"/>
      <c r="DS6" s="80">
        <v>42429</v>
      </c>
      <c r="DT6" s="81"/>
      <c r="DU6" s="80">
        <v>42430</v>
      </c>
      <c r="DV6" s="81"/>
      <c r="DW6" s="80">
        <v>42431</v>
      </c>
      <c r="DX6" s="81"/>
      <c r="DY6" s="80">
        <v>42432</v>
      </c>
      <c r="DZ6" s="81"/>
      <c r="EA6" s="80">
        <v>42433</v>
      </c>
      <c r="EB6" s="81"/>
      <c r="EC6" s="80">
        <v>42434</v>
      </c>
      <c r="ED6" s="81"/>
      <c r="EE6" s="80">
        <v>42435</v>
      </c>
      <c r="EF6" s="81"/>
      <c r="EG6" s="80">
        <v>42436</v>
      </c>
      <c r="EH6" s="81"/>
      <c r="EI6" s="80">
        <v>42437</v>
      </c>
      <c r="EJ6" s="81"/>
      <c r="EK6" s="80">
        <v>42438</v>
      </c>
      <c r="EL6" s="81"/>
      <c r="EM6" s="80">
        <v>42439</v>
      </c>
      <c r="EN6" s="81"/>
      <c r="EO6" s="80">
        <v>42440</v>
      </c>
      <c r="EP6" s="81"/>
      <c r="EQ6" s="80">
        <v>42441</v>
      </c>
      <c r="ER6" s="81"/>
      <c r="ES6" s="80">
        <v>42442</v>
      </c>
      <c r="ET6" s="81"/>
      <c r="EU6" s="80">
        <v>42443</v>
      </c>
      <c r="EV6" s="81"/>
      <c r="EW6" s="80">
        <v>42444</v>
      </c>
      <c r="EX6" s="81"/>
      <c r="EY6" s="80">
        <v>42445</v>
      </c>
      <c r="EZ6" s="81"/>
      <c r="FA6" s="80">
        <v>42446</v>
      </c>
      <c r="FB6" s="81"/>
      <c r="FC6" s="80">
        <v>42447</v>
      </c>
      <c r="FD6" s="81"/>
      <c r="FE6" s="80">
        <v>42448</v>
      </c>
      <c r="FF6" s="81"/>
      <c r="FG6" s="80">
        <v>42449</v>
      </c>
      <c r="FH6" s="81"/>
      <c r="FI6" s="80">
        <v>42450</v>
      </c>
      <c r="FJ6" s="81"/>
      <c r="FK6" s="80">
        <v>42451</v>
      </c>
      <c r="FL6" s="81"/>
      <c r="FM6" s="80">
        <v>42452</v>
      </c>
      <c r="FN6" s="81"/>
      <c r="FO6" s="80">
        <v>42453</v>
      </c>
      <c r="FP6" s="81"/>
      <c r="FQ6" s="80">
        <v>42454</v>
      </c>
      <c r="FR6" s="81"/>
      <c r="FS6" s="80">
        <v>42455</v>
      </c>
      <c r="FT6" s="81"/>
      <c r="FU6" s="80">
        <v>42456</v>
      </c>
      <c r="FV6" s="81"/>
      <c r="FW6" s="80">
        <v>42457</v>
      </c>
      <c r="FX6" s="81"/>
      <c r="FY6" s="80">
        <v>42458</v>
      </c>
      <c r="FZ6" s="81"/>
      <c r="GA6" s="80">
        <v>42459</v>
      </c>
      <c r="GB6" s="81"/>
      <c r="GC6" s="80">
        <v>42460</v>
      </c>
      <c r="GD6" s="81"/>
    </row>
    <row r="7" spans="2:248">
      <c r="B7" s="44" t="s">
        <v>19</v>
      </c>
      <c r="C7" s="45" t="s">
        <v>20</v>
      </c>
      <c r="D7" s="45" t="s">
        <v>21</v>
      </c>
      <c r="E7" s="42" t="s">
        <v>22</v>
      </c>
      <c r="F7" s="46" t="s">
        <v>23</v>
      </c>
      <c r="G7" s="42" t="s">
        <v>22</v>
      </c>
      <c r="H7" s="46" t="s">
        <v>23</v>
      </c>
      <c r="I7" s="42" t="s">
        <v>22</v>
      </c>
      <c r="J7" s="46" t="s">
        <v>23</v>
      </c>
      <c r="K7" s="42" t="s">
        <v>22</v>
      </c>
      <c r="L7" s="46" t="s">
        <v>23</v>
      </c>
      <c r="M7" s="42" t="s">
        <v>22</v>
      </c>
      <c r="N7" s="46" t="s">
        <v>23</v>
      </c>
      <c r="O7" s="42" t="s">
        <v>22</v>
      </c>
      <c r="P7" s="46" t="s">
        <v>23</v>
      </c>
      <c r="Q7" s="42" t="s">
        <v>22</v>
      </c>
      <c r="R7" s="46" t="s">
        <v>23</v>
      </c>
      <c r="S7" s="42" t="s">
        <v>22</v>
      </c>
      <c r="T7" s="46" t="s">
        <v>23</v>
      </c>
      <c r="U7" s="42" t="s">
        <v>22</v>
      </c>
      <c r="V7" s="46" t="s">
        <v>23</v>
      </c>
      <c r="W7" s="42" t="s">
        <v>22</v>
      </c>
      <c r="X7" s="46" t="s">
        <v>23</v>
      </c>
      <c r="Y7" s="42" t="s">
        <v>22</v>
      </c>
      <c r="Z7" s="46" t="s">
        <v>23</v>
      </c>
      <c r="AA7" s="42" t="s">
        <v>22</v>
      </c>
      <c r="AB7" s="46" t="s">
        <v>23</v>
      </c>
      <c r="AC7" s="42" t="s">
        <v>22</v>
      </c>
      <c r="AD7" s="46" t="s">
        <v>23</v>
      </c>
      <c r="AE7" s="42" t="s">
        <v>22</v>
      </c>
      <c r="AF7" s="46" t="s">
        <v>23</v>
      </c>
      <c r="AG7" s="42" t="s">
        <v>22</v>
      </c>
      <c r="AH7" s="46" t="s">
        <v>23</v>
      </c>
      <c r="AI7" s="42" t="s">
        <v>22</v>
      </c>
      <c r="AJ7" s="46" t="s">
        <v>23</v>
      </c>
      <c r="AK7" s="42" t="s">
        <v>22</v>
      </c>
      <c r="AL7" s="46" t="s">
        <v>23</v>
      </c>
      <c r="AM7" s="42" t="s">
        <v>22</v>
      </c>
      <c r="AN7" s="46" t="s">
        <v>23</v>
      </c>
      <c r="AO7" s="42" t="s">
        <v>22</v>
      </c>
      <c r="AP7" s="46" t="s">
        <v>23</v>
      </c>
      <c r="AQ7" s="42" t="s">
        <v>22</v>
      </c>
      <c r="AR7" s="46" t="s">
        <v>23</v>
      </c>
      <c r="AS7" s="42" t="s">
        <v>22</v>
      </c>
      <c r="AT7" s="46" t="s">
        <v>23</v>
      </c>
      <c r="AU7" s="42" t="s">
        <v>22</v>
      </c>
      <c r="AV7" s="46" t="s">
        <v>23</v>
      </c>
      <c r="AW7" s="42" t="s">
        <v>22</v>
      </c>
      <c r="AX7" s="46" t="s">
        <v>23</v>
      </c>
      <c r="AY7" s="42" t="s">
        <v>22</v>
      </c>
      <c r="AZ7" s="46" t="s">
        <v>23</v>
      </c>
      <c r="BA7" s="42" t="s">
        <v>22</v>
      </c>
      <c r="BB7" s="46" t="s">
        <v>23</v>
      </c>
      <c r="BC7" s="42" t="s">
        <v>22</v>
      </c>
      <c r="BD7" s="46" t="s">
        <v>23</v>
      </c>
      <c r="BE7" s="42" t="s">
        <v>22</v>
      </c>
      <c r="BF7" s="46" t="s">
        <v>23</v>
      </c>
      <c r="BG7" s="42" t="s">
        <v>22</v>
      </c>
      <c r="BH7" s="46" t="s">
        <v>23</v>
      </c>
      <c r="BI7" s="42" t="s">
        <v>22</v>
      </c>
      <c r="BJ7" s="46" t="s">
        <v>23</v>
      </c>
      <c r="BK7" s="42" t="s">
        <v>22</v>
      </c>
      <c r="BL7" s="46" t="s">
        <v>23</v>
      </c>
      <c r="BM7" s="42" t="s">
        <v>22</v>
      </c>
      <c r="BN7" s="46" t="s">
        <v>23</v>
      </c>
      <c r="BO7" s="42" t="s">
        <v>22</v>
      </c>
      <c r="BP7" s="46" t="s">
        <v>23</v>
      </c>
      <c r="BQ7" s="42" t="s">
        <v>22</v>
      </c>
      <c r="BR7" s="46" t="s">
        <v>23</v>
      </c>
      <c r="BS7" s="42" t="s">
        <v>22</v>
      </c>
      <c r="BT7" s="46" t="s">
        <v>23</v>
      </c>
      <c r="BU7" s="42" t="s">
        <v>22</v>
      </c>
      <c r="BV7" s="46" t="s">
        <v>23</v>
      </c>
      <c r="BW7" s="42" t="s">
        <v>22</v>
      </c>
      <c r="BX7" s="46" t="s">
        <v>23</v>
      </c>
      <c r="BY7" s="42" t="s">
        <v>22</v>
      </c>
      <c r="BZ7" s="46" t="s">
        <v>23</v>
      </c>
      <c r="CA7" s="42" t="s">
        <v>22</v>
      </c>
      <c r="CB7" s="46" t="s">
        <v>23</v>
      </c>
      <c r="CC7" s="42" t="s">
        <v>22</v>
      </c>
      <c r="CD7" s="46" t="s">
        <v>23</v>
      </c>
      <c r="CE7" s="42" t="s">
        <v>22</v>
      </c>
      <c r="CF7" s="46" t="s">
        <v>23</v>
      </c>
      <c r="CG7" s="42" t="s">
        <v>22</v>
      </c>
      <c r="CH7" s="46" t="s">
        <v>23</v>
      </c>
      <c r="CI7" s="42" t="s">
        <v>22</v>
      </c>
      <c r="CJ7" s="46" t="s">
        <v>23</v>
      </c>
      <c r="CK7" s="42" t="s">
        <v>22</v>
      </c>
      <c r="CL7" s="46" t="s">
        <v>23</v>
      </c>
      <c r="CM7" s="42" t="s">
        <v>22</v>
      </c>
      <c r="CN7" s="46" t="s">
        <v>23</v>
      </c>
      <c r="CO7" s="42" t="s">
        <v>22</v>
      </c>
      <c r="CP7" s="46" t="s">
        <v>23</v>
      </c>
      <c r="CQ7" s="42" t="s">
        <v>22</v>
      </c>
      <c r="CR7" s="46" t="s">
        <v>23</v>
      </c>
      <c r="CS7" s="42" t="s">
        <v>22</v>
      </c>
      <c r="CT7" s="46" t="s">
        <v>23</v>
      </c>
      <c r="CU7" s="42" t="s">
        <v>22</v>
      </c>
      <c r="CV7" s="46" t="s">
        <v>23</v>
      </c>
      <c r="CW7" s="42" t="s">
        <v>22</v>
      </c>
      <c r="CX7" s="46" t="s">
        <v>23</v>
      </c>
      <c r="CY7" s="42" t="s">
        <v>22</v>
      </c>
      <c r="CZ7" s="46" t="s">
        <v>23</v>
      </c>
      <c r="DA7" s="42" t="s">
        <v>22</v>
      </c>
      <c r="DB7" s="46" t="s">
        <v>23</v>
      </c>
      <c r="DC7" s="42" t="s">
        <v>22</v>
      </c>
      <c r="DD7" s="46" t="s">
        <v>23</v>
      </c>
      <c r="DE7" s="42" t="s">
        <v>22</v>
      </c>
      <c r="DF7" s="46" t="s">
        <v>23</v>
      </c>
      <c r="DG7" s="42" t="s">
        <v>22</v>
      </c>
      <c r="DH7" s="46" t="s">
        <v>23</v>
      </c>
      <c r="DI7" s="42" t="s">
        <v>22</v>
      </c>
      <c r="DJ7" s="46" t="s">
        <v>23</v>
      </c>
      <c r="DK7" s="42" t="s">
        <v>22</v>
      </c>
      <c r="DL7" s="46" t="s">
        <v>23</v>
      </c>
      <c r="DM7" s="42" t="s">
        <v>22</v>
      </c>
      <c r="DN7" s="46" t="s">
        <v>23</v>
      </c>
      <c r="DO7" s="42" t="s">
        <v>22</v>
      </c>
      <c r="DP7" s="46" t="s">
        <v>23</v>
      </c>
      <c r="DQ7" s="42" t="s">
        <v>22</v>
      </c>
      <c r="DR7" s="46" t="s">
        <v>23</v>
      </c>
      <c r="DS7" s="42" t="s">
        <v>22</v>
      </c>
      <c r="DT7" s="46" t="s">
        <v>23</v>
      </c>
      <c r="DU7" s="42" t="s">
        <v>22</v>
      </c>
      <c r="DV7" s="46" t="s">
        <v>23</v>
      </c>
      <c r="DW7" s="42" t="s">
        <v>22</v>
      </c>
      <c r="DX7" s="46" t="s">
        <v>23</v>
      </c>
      <c r="DY7" s="42" t="s">
        <v>22</v>
      </c>
      <c r="DZ7" s="46" t="s">
        <v>23</v>
      </c>
      <c r="EA7" s="42" t="s">
        <v>22</v>
      </c>
      <c r="EB7" s="46" t="s">
        <v>23</v>
      </c>
      <c r="EC7" s="42" t="s">
        <v>22</v>
      </c>
      <c r="ED7" s="46" t="s">
        <v>23</v>
      </c>
      <c r="EE7" s="42" t="s">
        <v>22</v>
      </c>
      <c r="EF7" s="46" t="s">
        <v>23</v>
      </c>
      <c r="EG7" s="42" t="s">
        <v>22</v>
      </c>
      <c r="EH7" s="46" t="s">
        <v>23</v>
      </c>
      <c r="EI7" s="42" t="s">
        <v>22</v>
      </c>
      <c r="EJ7" s="46" t="s">
        <v>23</v>
      </c>
      <c r="EK7" s="42" t="s">
        <v>22</v>
      </c>
      <c r="EL7" s="46" t="s">
        <v>23</v>
      </c>
      <c r="EM7" s="42" t="s">
        <v>22</v>
      </c>
      <c r="EN7" s="46" t="s">
        <v>23</v>
      </c>
      <c r="EO7" s="42" t="s">
        <v>22</v>
      </c>
      <c r="EP7" s="46" t="s">
        <v>23</v>
      </c>
      <c r="EQ7" s="42" t="s">
        <v>22</v>
      </c>
      <c r="ER7" s="46" t="s">
        <v>23</v>
      </c>
      <c r="ES7" s="42" t="s">
        <v>22</v>
      </c>
      <c r="ET7" s="46" t="s">
        <v>23</v>
      </c>
      <c r="EU7" s="42" t="s">
        <v>22</v>
      </c>
      <c r="EV7" s="46" t="s">
        <v>23</v>
      </c>
      <c r="EW7" s="42" t="s">
        <v>22</v>
      </c>
      <c r="EX7" s="46" t="s">
        <v>23</v>
      </c>
      <c r="EY7" s="42" t="s">
        <v>22</v>
      </c>
      <c r="EZ7" s="46" t="s">
        <v>23</v>
      </c>
      <c r="FA7" s="42" t="s">
        <v>22</v>
      </c>
      <c r="FB7" s="46" t="s">
        <v>23</v>
      </c>
      <c r="FC7" s="42" t="s">
        <v>22</v>
      </c>
      <c r="FD7" s="46" t="s">
        <v>23</v>
      </c>
      <c r="FE7" s="42" t="s">
        <v>22</v>
      </c>
      <c r="FF7" s="46" t="s">
        <v>23</v>
      </c>
      <c r="FG7" s="42" t="s">
        <v>22</v>
      </c>
      <c r="FH7" s="46" t="s">
        <v>23</v>
      </c>
      <c r="FI7" s="42" t="s">
        <v>22</v>
      </c>
      <c r="FJ7" s="46" t="s">
        <v>23</v>
      </c>
      <c r="FK7" s="42" t="s">
        <v>22</v>
      </c>
      <c r="FL7" s="46" t="s">
        <v>23</v>
      </c>
      <c r="FM7" s="42" t="s">
        <v>22</v>
      </c>
      <c r="FN7" s="46" t="s">
        <v>23</v>
      </c>
      <c r="FO7" s="42" t="s">
        <v>22</v>
      </c>
      <c r="FP7" s="46" t="s">
        <v>23</v>
      </c>
      <c r="FQ7" s="42" t="s">
        <v>22</v>
      </c>
      <c r="FR7" s="46" t="s">
        <v>23</v>
      </c>
      <c r="FS7" s="42" t="s">
        <v>22</v>
      </c>
      <c r="FT7" s="46" t="s">
        <v>23</v>
      </c>
      <c r="FU7" s="42" t="s">
        <v>22</v>
      </c>
      <c r="FV7" s="46" t="s">
        <v>23</v>
      </c>
      <c r="FW7" s="42" t="s">
        <v>22</v>
      </c>
      <c r="FX7" s="46" t="s">
        <v>23</v>
      </c>
      <c r="FY7" s="42" t="s">
        <v>22</v>
      </c>
      <c r="FZ7" s="46" t="s">
        <v>23</v>
      </c>
      <c r="GA7" s="42" t="s">
        <v>22</v>
      </c>
      <c r="GB7" s="46" t="s">
        <v>23</v>
      </c>
      <c r="GC7" s="42" t="s">
        <v>22</v>
      </c>
      <c r="GD7" s="46" t="s">
        <v>23</v>
      </c>
    </row>
    <row r="8" spans="2:248" ht="19.5" customHeight="1">
      <c r="B8" s="24" t="s">
        <v>24</v>
      </c>
      <c r="C8" s="25" t="s">
        <v>25</v>
      </c>
      <c r="D8" s="26" t="s">
        <v>26</v>
      </c>
      <c r="E8" s="27" t="s">
        <v>27</v>
      </c>
      <c r="F8" s="28">
        <f>+Cálculo!F22</f>
        <v>7.1116135158203891E-3</v>
      </c>
      <c r="G8" s="27" t="s">
        <v>27</v>
      </c>
      <c r="H8" s="28">
        <f>+Cálculo!F23</f>
        <v>7.1116135158203891E-3</v>
      </c>
      <c r="I8" s="27" t="s">
        <v>27</v>
      </c>
      <c r="J8" s="28">
        <f>+Cálculo!F24</f>
        <v>7.1116135158203891E-3</v>
      </c>
      <c r="K8" s="27" t="s">
        <v>27</v>
      </c>
      <c r="L8" s="28">
        <f>+Cálculo!F25</f>
        <v>7.1116135158203891E-3</v>
      </c>
      <c r="M8" s="27" t="s">
        <v>27</v>
      </c>
      <c r="N8" s="28">
        <f>+Cálculo!F26</f>
        <v>7.0443599944137666E-3</v>
      </c>
      <c r="O8" s="27" t="s">
        <v>27</v>
      </c>
      <c r="P8" s="28">
        <f>+Cálculo!F27</f>
        <v>7.0626831325096588E-3</v>
      </c>
      <c r="Q8" s="27" t="s">
        <v>27</v>
      </c>
      <c r="R8" s="28">
        <f>+Cálculo!F28</f>
        <v>7.0551847541280273E-3</v>
      </c>
      <c r="S8" s="27" t="s">
        <v>27</v>
      </c>
      <c r="T8" s="28">
        <f>+Cálculo!F29</f>
        <v>7.0016822924886778E-3</v>
      </c>
      <c r="U8" s="27" t="s">
        <v>27</v>
      </c>
      <c r="V8" s="28">
        <f>+Cálculo!F30</f>
        <v>7.0016822924886778E-3</v>
      </c>
      <c r="W8" s="27" t="s">
        <v>27</v>
      </c>
      <c r="X8" s="28">
        <f>+Cálculo!F31</f>
        <v>7.0016822924886778E-3</v>
      </c>
      <c r="Y8" s="27" t="s">
        <v>27</v>
      </c>
      <c r="Z8" s="28">
        <f>+Cálculo!F32</f>
        <v>6.9823221777592006E-3</v>
      </c>
      <c r="AA8" s="27" t="s">
        <v>27</v>
      </c>
      <c r="AB8" s="28">
        <f>+Cálculo!F33</f>
        <v>6.9204191049288934E-3</v>
      </c>
      <c r="AC8" s="27" t="s">
        <v>27</v>
      </c>
      <c r="AD8" s="28">
        <f>+Cálculo!F34</f>
        <v>6.9156809092334555E-3</v>
      </c>
      <c r="AE8" s="27" t="s">
        <v>27</v>
      </c>
      <c r="AF8" s="28">
        <f>+Cálculo!F35</f>
        <v>6.9509936474049395E-3</v>
      </c>
      <c r="AG8" s="27" t="s">
        <v>27</v>
      </c>
      <c r="AH8" s="28">
        <f>+Cálculo!F36</f>
        <v>6.956642682160675E-3</v>
      </c>
      <c r="AI8" s="27" t="s">
        <v>27</v>
      </c>
      <c r="AJ8" s="28">
        <f>+Cálculo!F37</f>
        <v>6.956642682160675E-3</v>
      </c>
      <c r="AK8" s="27" t="s">
        <v>27</v>
      </c>
      <c r="AL8" s="28">
        <f>+Cálculo!F38</f>
        <v>6.956642682160675E-3</v>
      </c>
      <c r="AM8" s="27" t="s">
        <v>27</v>
      </c>
      <c r="AN8" s="28">
        <f>+Cálculo!F39</f>
        <v>6.9153968238077094E-3</v>
      </c>
      <c r="AO8" s="27" t="s">
        <v>27</v>
      </c>
      <c r="AP8" s="28">
        <f>+Cálculo!F40</f>
        <v>6.9164385844905588E-3</v>
      </c>
      <c r="AQ8" s="27" t="s">
        <v>27</v>
      </c>
      <c r="AR8" s="28">
        <f>+Cálculo!F41</f>
        <v>6.9546309566298169E-3</v>
      </c>
      <c r="AS8" s="27" t="s">
        <v>27</v>
      </c>
      <c r="AT8" s="28">
        <f>+Cálculo!F42</f>
        <v>6.9257335980842643E-3</v>
      </c>
      <c r="AU8" s="27" t="s">
        <v>27</v>
      </c>
      <c r="AV8" s="28">
        <f>+Cálculo!F43</f>
        <v>6.950419683188153E-3</v>
      </c>
      <c r="AW8" s="27" t="s">
        <v>27</v>
      </c>
      <c r="AX8" s="28">
        <f>+Cálculo!F44</f>
        <v>6.950419683188153E-3</v>
      </c>
      <c r="AY8" s="27" t="s">
        <v>27</v>
      </c>
      <c r="AZ8" s="28">
        <f>+Cálculo!F45</f>
        <v>6.950419683188153E-3</v>
      </c>
      <c r="BA8" s="27" t="s">
        <v>27</v>
      </c>
      <c r="BB8" s="28">
        <f>+Cálculo!F46</f>
        <v>7.0572550820885193E-3</v>
      </c>
      <c r="BC8" s="27" t="s">
        <v>27</v>
      </c>
      <c r="BD8" s="28">
        <f>+Cálculo!F47</f>
        <v>7.0392543896454253E-3</v>
      </c>
      <c r="BE8" s="27" t="s">
        <v>27</v>
      </c>
      <c r="BF8" s="28">
        <f>+Cálculo!F48</f>
        <v>7.0130578143069505E-3</v>
      </c>
      <c r="BG8" s="27" t="s">
        <v>27</v>
      </c>
      <c r="BH8" s="28">
        <f>+Cálculo!F49</f>
        <v>7.0515399874268806E-3</v>
      </c>
      <c r="BI8" s="27" t="s">
        <v>27</v>
      </c>
      <c r="BJ8" s="28">
        <f>+Cálculo!F50</f>
        <v>7.0960257606853911E-3</v>
      </c>
      <c r="BK8" s="27" t="s">
        <v>27</v>
      </c>
      <c r="BL8" s="28">
        <f>+Cálculo!F51</f>
        <v>7.0960257606853911E-3</v>
      </c>
      <c r="BM8" s="27" t="s">
        <v>27</v>
      </c>
      <c r="BN8" s="28">
        <f>+Cálculo!F52</f>
        <v>7.0960257606853911E-3</v>
      </c>
      <c r="BO8" s="27" t="s">
        <v>27</v>
      </c>
      <c r="BP8" s="28">
        <f>+Cálculo!F53</f>
        <v>7.1076728687592223E-3</v>
      </c>
      <c r="BQ8" s="27" t="s">
        <v>27</v>
      </c>
      <c r="BR8" s="28">
        <f>+Cálculo!F54</f>
        <v>7.0671820947602161E-3</v>
      </c>
      <c r="BS8" s="27" t="s">
        <v>27</v>
      </c>
      <c r="BT8" s="28">
        <f>+Cálculo!F55</f>
        <v>7.07609605036927E-3</v>
      </c>
      <c r="BU8" s="27" t="s">
        <v>27</v>
      </c>
      <c r="BV8" s="28">
        <f>+Cálculo!F56</f>
        <v>7.1170905879092902E-3</v>
      </c>
      <c r="BW8" s="27" t="s">
        <v>27</v>
      </c>
      <c r="BX8" s="28">
        <f>+Cálculo!F57</f>
        <v>7.2285610041381964E-3</v>
      </c>
      <c r="BY8" s="27" t="s">
        <v>27</v>
      </c>
      <c r="BZ8" s="28">
        <f>+Cálculo!F58</f>
        <v>7.2285610041381964E-3</v>
      </c>
      <c r="CA8" s="27" t="s">
        <v>27</v>
      </c>
      <c r="CB8" s="28">
        <f>+Cálculo!F59</f>
        <v>7.2285610041381964E-3</v>
      </c>
      <c r="CC8" s="27" t="s">
        <v>27</v>
      </c>
      <c r="CD8" s="28">
        <f>+Cálculo!F60</f>
        <v>7.2127618864896558E-3</v>
      </c>
      <c r="CE8" s="27" t="s">
        <v>27</v>
      </c>
      <c r="CF8" s="28">
        <f>+Cálculo!F61</f>
        <v>7.113881755238448E-3</v>
      </c>
      <c r="CG8" s="27" t="s">
        <v>27</v>
      </c>
      <c r="CH8" s="28">
        <f>+Cálculo!F62</f>
        <v>7.0575999437811733E-3</v>
      </c>
      <c r="CI8" s="27" t="s">
        <v>27</v>
      </c>
      <c r="CJ8" s="28">
        <f>+Cálculo!F63</f>
        <v>7.0979806784104479E-3</v>
      </c>
      <c r="CK8" s="27" t="s">
        <v>27</v>
      </c>
      <c r="CL8" s="28">
        <f>+Cálculo!F64</f>
        <v>7.0767903006159873E-3</v>
      </c>
      <c r="CM8" s="27" t="s">
        <v>27</v>
      </c>
      <c r="CN8" s="28">
        <f>+Cálculo!F65</f>
        <v>7.0767903006159873E-3</v>
      </c>
      <c r="CO8" s="27" t="s">
        <v>27</v>
      </c>
      <c r="CP8" s="28">
        <f>+Cálculo!F66</f>
        <v>7.0767903006159873E-3</v>
      </c>
      <c r="CQ8" s="27" t="s">
        <v>27</v>
      </c>
      <c r="CR8" s="28">
        <f>+Cálculo!F67</f>
        <v>7.125125348602923E-3</v>
      </c>
      <c r="CS8" s="27" t="s">
        <v>27</v>
      </c>
      <c r="CT8" s="28">
        <f>+Cálculo!F68</f>
        <v>7.1986734566795788E-3</v>
      </c>
      <c r="CU8" s="27" t="s">
        <v>27</v>
      </c>
      <c r="CV8" s="28">
        <f>+Cálculo!F69</f>
        <v>7.1626249443631747E-3</v>
      </c>
      <c r="CW8" s="27" t="s">
        <v>27</v>
      </c>
      <c r="CX8" s="28">
        <f>+Cálculo!F70</f>
        <v>7.1573451686613859E-3</v>
      </c>
      <c r="CY8" s="27" t="s">
        <v>27</v>
      </c>
      <c r="CZ8" s="28">
        <f>+Cálculo!F71</f>
        <v>7.2053508801845027E-3</v>
      </c>
      <c r="DA8" s="27" t="s">
        <v>27</v>
      </c>
      <c r="DB8" s="28">
        <f>+Cálculo!F72</f>
        <v>7.2053508801845027E-3</v>
      </c>
      <c r="DC8" s="27" t="s">
        <v>27</v>
      </c>
      <c r="DD8" s="28">
        <f>+Cálculo!F73</f>
        <v>7.2053508801845027E-3</v>
      </c>
      <c r="DE8" s="27" t="s">
        <v>27</v>
      </c>
      <c r="DF8" s="28">
        <f>+Cálculo!F74</f>
        <v>7.1885269736901508E-3</v>
      </c>
      <c r="DG8" s="27" t="s">
        <v>27</v>
      </c>
      <c r="DH8" s="28">
        <f>+Cálculo!F75</f>
        <v>7.277634950244298E-3</v>
      </c>
      <c r="DI8" s="27" t="s">
        <v>27</v>
      </c>
      <c r="DJ8" s="28">
        <f>+Cálculo!F76</f>
        <v>7.2834089346688526E-3</v>
      </c>
      <c r="DK8" s="27" t="s">
        <v>27</v>
      </c>
      <c r="DL8" s="28">
        <f>+Cálculo!F77</f>
        <v>7.2287679868576872E-3</v>
      </c>
      <c r="DM8" s="27" t="s">
        <v>27</v>
      </c>
      <c r="DN8" s="28">
        <f>+Cálculo!F78</f>
        <v>7.303109198941924E-3</v>
      </c>
      <c r="DO8" s="27" t="s">
        <v>27</v>
      </c>
      <c r="DP8" s="28">
        <f>+Cálculo!F79</f>
        <v>7.303109198941924E-3</v>
      </c>
      <c r="DQ8" s="27" t="s">
        <v>27</v>
      </c>
      <c r="DR8" s="28">
        <f>+Cálculo!F80</f>
        <v>7.303109198941924E-3</v>
      </c>
      <c r="DS8" s="27" t="s">
        <v>27</v>
      </c>
      <c r="DT8" s="28">
        <f>+Cálculo!F81</f>
        <v>7.3262102437396453E-3</v>
      </c>
      <c r="DU8" s="27" t="s">
        <v>27</v>
      </c>
      <c r="DV8" s="28">
        <f>+Cálculo!F82</f>
        <v>6.2105676715901179E-3</v>
      </c>
      <c r="DW8" s="27" t="s">
        <v>27</v>
      </c>
      <c r="DX8" s="28">
        <f>+Cálculo!F83</f>
        <v>6.2047577222701013E-3</v>
      </c>
      <c r="DY8" s="27" t="s">
        <v>27</v>
      </c>
      <c r="DZ8" s="28">
        <f>+Cálculo!F84</f>
        <v>7.2878600352459591E-3</v>
      </c>
      <c r="EA8" s="27" t="s">
        <v>27</v>
      </c>
      <c r="EB8" s="28">
        <f>+Cálculo!F85</f>
        <v>7.3073894283265436E-3</v>
      </c>
      <c r="EC8" s="27" t="s">
        <v>27</v>
      </c>
      <c r="ED8" s="28">
        <f>+Cálculo!F86</f>
        <v>7.3073894283265436E-3</v>
      </c>
      <c r="EE8" s="27" t="s">
        <v>27</v>
      </c>
      <c r="EF8" s="28">
        <f>+Cálculo!F87</f>
        <v>7.3073894283265436E-3</v>
      </c>
      <c r="EG8" s="27" t="s">
        <v>27</v>
      </c>
      <c r="EH8" s="28">
        <f>+Cálculo!F88</f>
        <v>7.3636916847416864E-3</v>
      </c>
      <c r="EI8" s="27" t="s">
        <v>27</v>
      </c>
      <c r="EJ8" s="28">
        <f>+Cálculo!F89</f>
        <v>7.3610989496737797E-3</v>
      </c>
      <c r="EK8" s="27" t="s">
        <v>27</v>
      </c>
      <c r="EL8" s="28">
        <f>+Cálculo!F90</f>
        <v>7.3571053915925779E-3</v>
      </c>
      <c r="EM8" s="27" t="s">
        <v>27</v>
      </c>
      <c r="EN8" s="28">
        <f>+Cálculo!F91</f>
        <v>7.3926595312737769E-3</v>
      </c>
      <c r="EO8" s="27" t="s">
        <v>27</v>
      </c>
      <c r="EP8" s="28">
        <f>+Cálculo!F92</f>
        <v>7.3981095766361034E-3</v>
      </c>
      <c r="EQ8" s="27" t="s">
        <v>27</v>
      </c>
      <c r="ER8" s="28">
        <f>+Cálculo!F93</f>
        <v>7.3981095766361034E-3</v>
      </c>
      <c r="ES8" s="27" t="s">
        <v>27</v>
      </c>
      <c r="ET8" s="28">
        <f>+Cálculo!F94</f>
        <v>7.3981095766361034E-3</v>
      </c>
      <c r="EU8" s="27" t="s">
        <v>27</v>
      </c>
      <c r="EV8" s="28">
        <f>+Cálculo!F95</f>
        <v>7.3463336413852678E-3</v>
      </c>
      <c r="EW8" s="27" t="s">
        <v>27</v>
      </c>
      <c r="EX8" s="28">
        <f>+Cálculo!F96</f>
        <v>7.3276657958730876E-3</v>
      </c>
      <c r="EY8" s="27" t="s">
        <v>27</v>
      </c>
      <c r="EZ8" s="28">
        <f>+Cálculo!F97</f>
        <v>7.3144200662791014E-3</v>
      </c>
      <c r="FA8" s="27" t="s">
        <v>27</v>
      </c>
      <c r="FB8" s="28">
        <f>+Cálculo!F98</f>
        <v>7.291778752039845E-3</v>
      </c>
      <c r="FC8" s="27" t="s">
        <v>27</v>
      </c>
      <c r="FD8" s="28">
        <f>+Cálculo!F99</f>
        <v>7.4659195266287802E-3</v>
      </c>
      <c r="FE8" s="27" t="s">
        <v>27</v>
      </c>
      <c r="FF8" s="28">
        <f>+Cálculo!F100</f>
        <v>7.4659195266287802E-3</v>
      </c>
      <c r="FG8" s="27" t="s">
        <v>27</v>
      </c>
      <c r="FH8" s="28">
        <f>+Cálculo!F101</f>
        <v>7.4659195266287802E-3</v>
      </c>
      <c r="FI8" s="27" t="s">
        <v>27</v>
      </c>
      <c r="FJ8" s="28">
        <f>+Cálculo!F102</f>
        <v>7.4669194712057643E-3</v>
      </c>
      <c r="FK8" s="27" t="s">
        <v>27</v>
      </c>
      <c r="FL8" s="28">
        <f>+Cálculo!F103</f>
        <v>7.4057531542480494E-3</v>
      </c>
      <c r="FM8" s="27" t="s">
        <v>27</v>
      </c>
      <c r="FN8" s="28">
        <f>+Cálculo!F104</f>
        <v>7.4068463834344109E-3</v>
      </c>
      <c r="FO8" s="27" t="s">
        <v>27</v>
      </c>
      <c r="FP8" s="28">
        <f>+Cálculo!F105</f>
        <v>7.4096902904278745E-3</v>
      </c>
      <c r="FQ8" s="27" t="s">
        <v>27</v>
      </c>
      <c r="FR8" s="28">
        <f>+Cálculo!F106</f>
        <v>7.4096902904278745E-3</v>
      </c>
      <c r="FS8" s="27" t="s">
        <v>27</v>
      </c>
      <c r="FT8" s="28">
        <f>+Cálculo!F107</f>
        <v>7.4096902904278745E-3</v>
      </c>
      <c r="FU8" s="27" t="s">
        <v>27</v>
      </c>
      <c r="FV8" s="28">
        <f>+Cálculo!F108</f>
        <v>7.4096902904278745E-3</v>
      </c>
      <c r="FW8" s="27" t="s">
        <v>27</v>
      </c>
      <c r="FX8" s="28">
        <f>+Cálculo!F109</f>
        <v>7.3532239244183976E-3</v>
      </c>
      <c r="FY8" s="27" t="s">
        <v>27</v>
      </c>
      <c r="FZ8" s="28">
        <f>+Cálculo!F110</f>
        <v>7.369640263595172E-3</v>
      </c>
      <c r="GA8" s="27" t="s">
        <v>27</v>
      </c>
      <c r="GB8" s="28">
        <f>+Cálculo!F111</f>
        <v>7.3446130878068658E-3</v>
      </c>
      <c r="GC8" s="27" t="s">
        <v>27</v>
      </c>
      <c r="GD8" s="28">
        <f>+Cálculo!F112</f>
        <v>7.4911105957989523E-3</v>
      </c>
    </row>
    <row r="9" spans="2:248">
      <c r="B9" s="82" t="s">
        <v>28</v>
      </c>
      <c r="C9" s="83"/>
      <c r="D9" s="84"/>
      <c r="E9" s="29"/>
      <c r="F9" s="30"/>
      <c r="G9" s="29"/>
      <c r="H9" s="30"/>
      <c r="I9" s="29"/>
      <c r="J9" s="30"/>
      <c r="K9" s="29"/>
      <c r="L9" s="30"/>
      <c r="M9" s="29"/>
      <c r="N9" s="30"/>
      <c r="O9" s="29"/>
      <c r="P9" s="30"/>
      <c r="Q9" s="29"/>
      <c r="R9" s="30"/>
      <c r="S9" s="29"/>
      <c r="T9" s="30"/>
      <c r="U9" s="29"/>
      <c r="V9" s="30"/>
      <c r="W9" s="29"/>
      <c r="X9" s="30"/>
      <c r="Y9" s="29"/>
      <c r="Z9" s="30"/>
      <c r="AA9" s="29"/>
      <c r="AB9" s="30"/>
      <c r="AC9" s="29"/>
      <c r="AD9" s="30"/>
      <c r="AE9" s="29"/>
      <c r="AF9" s="30"/>
      <c r="AG9" s="29"/>
      <c r="AH9" s="30"/>
      <c r="AI9" s="29"/>
      <c r="AJ9" s="30"/>
      <c r="AK9" s="29"/>
      <c r="AL9" s="30"/>
      <c r="AM9" s="29"/>
      <c r="AN9" s="30"/>
      <c r="AO9" s="29"/>
      <c r="AP9" s="30"/>
      <c r="AQ9" s="29"/>
      <c r="AR9" s="30"/>
      <c r="AS9" s="29"/>
      <c r="AT9" s="30"/>
      <c r="AU9" s="29"/>
      <c r="AV9" s="30"/>
      <c r="AW9" s="29"/>
      <c r="AX9" s="30"/>
      <c r="AY9" s="29"/>
      <c r="AZ9" s="30"/>
      <c r="BA9" s="29"/>
      <c r="BB9" s="30"/>
      <c r="BC9" s="29"/>
      <c r="BD9" s="30"/>
      <c r="BE9" s="29"/>
      <c r="BF9" s="28"/>
      <c r="BG9" s="29"/>
      <c r="BH9" s="30"/>
      <c r="BI9" s="29"/>
      <c r="BJ9" s="30"/>
      <c r="BK9" s="29"/>
      <c r="BL9" s="30"/>
      <c r="BM9" s="29"/>
      <c r="BN9" s="30"/>
      <c r="BO9" s="29"/>
      <c r="BP9" s="30"/>
      <c r="BQ9" s="29"/>
      <c r="BR9" s="30"/>
      <c r="BS9" s="29"/>
      <c r="BT9" s="30"/>
      <c r="BU9" s="29"/>
      <c r="BV9" s="30"/>
      <c r="BW9" s="29"/>
      <c r="BX9" s="30"/>
      <c r="BY9" s="29"/>
      <c r="BZ9" s="30"/>
      <c r="CA9" s="29"/>
      <c r="CB9" s="30"/>
      <c r="CC9" s="29"/>
      <c r="CD9" s="30"/>
      <c r="CE9" s="29"/>
      <c r="CF9" s="30"/>
      <c r="CG9" s="29"/>
      <c r="CH9" s="30"/>
      <c r="CI9" s="29"/>
      <c r="CJ9" s="30"/>
      <c r="CK9" s="29"/>
      <c r="CL9" s="30"/>
      <c r="CM9" s="29"/>
      <c r="CN9" s="30"/>
      <c r="CO9" s="29"/>
      <c r="CP9" s="30"/>
      <c r="CQ9" s="29"/>
      <c r="CR9" s="30"/>
      <c r="CS9" s="29"/>
      <c r="CT9" s="30"/>
      <c r="CU9" s="29"/>
      <c r="CV9" s="30"/>
      <c r="CW9" s="29"/>
      <c r="CX9" s="30"/>
      <c r="CY9" s="29"/>
      <c r="CZ9" s="30"/>
      <c r="DA9" s="29"/>
      <c r="DB9" s="30"/>
      <c r="DC9" s="29"/>
      <c r="DD9" s="30"/>
      <c r="DE9" s="29"/>
      <c r="DF9" s="30"/>
      <c r="DG9" s="29"/>
      <c r="DH9" s="30"/>
      <c r="DI9" s="29"/>
      <c r="DJ9" s="30"/>
      <c r="DK9" s="29"/>
      <c r="DL9" s="30"/>
      <c r="DM9" s="29"/>
      <c r="DN9" s="30"/>
      <c r="DO9" s="29"/>
      <c r="DP9" s="30"/>
      <c r="DQ9" s="29"/>
      <c r="DR9" s="30"/>
      <c r="DS9" s="29"/>
      <c r="DT9" s="30"/>
      <c r="DU9" s="29"/>
      <c r="DV9" s="30"/>
      <c r="DW9" s="29"/>
      <c r="DX9" s="30"/>
      <c r="DY9" s="29"/>
      <c r="DZ9" s="30"/>
      <c r="EA9" s="29"/>
      <c r="EB9" s="30"/>
      <c r="EC9" s="29"/>
      <c r="ED9" s="30"/>
      <c r="EE9" s="29"/>
      <c r="EF9" s="30"/>
      <c r="EG9" s="29"/>
      <c r="EH9" s="30"/>
      <c r="EI9" s="29"/>
      <c r="EJ9" s="30"/>
      <c r="EK9" s="29"/>
      <c r="EL9" s="30"/>
      <c r="EM9" s="29"/>
      <c r="EN9" s="30"/>
      <c r="EO9" s="29"/>
      <c r="EP9" s="30"/>
      <c r="EQ9" s="29"/>
      <c r="ER9" s="30"/>
      <c r="ES9" s="29"/>
      <c r="ET9" s="30"/>
      <c r="EU9" s="29"/>
      <c r="EV9" s="30"/>
      <c r="EW9" s="29"/>
      <c r="EX9" s="30"/>
      <c r="EY9" s="29"/>
      <c r="EZ9" s="30"/>
      <c r="FA9" s="29"/>
      <c r="FB9" s="30"/>
      <c r="FC9" s="29"/>
      <c r="FD9" s="30"/>
      <c r="FE9" s="29"/>
      <c r="FF9" s="30"/>
      <c r="FG9" s="29"/>
      <c r="FH9" s="30"/>
      <c r="FI9" s="29"/>
      <c r="FJ9" s="30"/>
      <c r="FK9" s="29"/>
      <c r="FL9" s="30"/>
      <c r="FM9" s="29"/>
      <c r="FN9" s="30"/>
      <c r="FO9" s="29"/>
      <c r="FP9" s="30"/>
      <c r="FQ9" s="29"/>
      <c r="FR9" s="30"/>
      <c r="FS9" s="29"/>
      <c r="FT9" s="30"/>
      <c r="FU9" s="29"/>
      <c r="FV9" s="30"/>
      <c r="FW9" s="29"/>
      <c r="FX9" s="30"/>
      <c r="FY9" s="29"/>
      <c r="FZ9" s="30"/>
      <c r="GA9" s="29"/>
      <c r="GB9" s="30"/>
      <c r="GC9" s="29"/>
      <c r="GD9" s="30"/>
    </row>
    <row r="11" spans="2:248">
      <c r="B11" s="35"/>
      <c r="C11" s="35"/>
      <c r="D11" s="35"/>
      <c r="E11" s="35"/>
      <c r="F11" s="52"/>
      <c r="G11" s="52"/>
      <c r="H11" s="52"/>
      <c r="I11" s="52"/>
      <c r="BA11" s="52"/>
    </row>
    <row r="12" spans="2:248" s="47" customFormat="1">
      <c r="B12" s="48"/>
      <c r="C12" s="48"/>
      <c r="D12" s="48"/>
      <c r="E12" s="49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52"/>
      <c r="W12" s="52"/>
      <c r="X12" s="52"/>
      <c r="Y12" s="52"/>
      <c r="Z12" s="52"/>
      <c r="AA12" s="52"/>
      <c r="AB12" s="52"/>
      <c r="AC12" s="52"/>
      <c r="AD12" s="52"/>
      <c r="AE12" s="52"/>
      <c r="AF12" s="52"/>
      <c r="AG12" s="52"/>
      <c r="AH12" s="52"/>
      <c r="AI12" s="52"/>
      <c r="AJ12" s="52"/>
      <c r="AK12" s="52"/>
      <c r="AL12" s="52"/>
      <c r="AM12" s="52"/>
      <c r="AN12" s="52"/>
      <c r="AO12" s="52"/>
      <c r="AP12" s="52"/>
      <c r="AQ12" s="52"/>
      <c r="AR12" s="52"/>
      <c r="AS12" s="52"/>
      <c r="AT12" s="52"/>
      <c r="AU12" s="52"/>
      <c r="AV12" s="52"/>
      <c r="AW12" s="52"/>
      <c r="AX12" s="52"/>
      <c r="AY12" s="52"/>
      <c r="AZ12" s="52"/>
      <c r="BA12" s="52"/>
      <c r="BB12" s="52"/>
      <c r="BC12" s="52"/>
      <c r="BD12" s="52"/>
      <c r="BE12" s="52"/>
      <c r="BF12" s="52"/>
      <c r="BG12" s="52"/>
      <c r="BH12" s="52"/>
      <c r="BI12" s="52"/>
      <c r="BJ12" s="52"/>
      <c r="BK12" s="52"/>
      <c r="BL12" s="52"/>
      <c r="BM12" s="52"/>
      <c r="BN12" s="52"/>
      <c r="BO12" s="52"/>
      <c r="BP12" s="52"/>
      <c r="BQ12" s="52"/>
      <c r="BR12" s="52"/>
      <c r="BS12" s="52"/>
      <c r="BT12" s="52"/>
      <c r="BU12" s="52"/>
      <c r="BV12" s="52"/>
      <c r="BW12" s="52"/>
      <c r="BX12" s="52"/>
      <c r="BY12" s="52"/>
      <c r="BZ12" s="52"/>
      <c r="CA12" s="52"/>
      <c r="CB12" s="52"/>
      <c r="CC12" s="52"/>
      <c r="CD12" s="52"/>
      <c r="CE12" s="52"/>
      <c r="CF12" s="52"/>
      <c r="CG12" s="52"/>
      <c r="CH12" s="52"/>
      <c r="CI12" s="52"/>
      <c r="CJ12" s="52"/>
      <c r="CK12" s="52"/>
      <c r="CL12" s="52"/>
      <c r="CM12" s="52"/>
      <c r="CN12" s="52"/>
      <c r="CO12" s="52"/>
      <c r="CP12" s="52"/>
      <c r="CQ12" s="52"/>
      <c r="CR12" s="52"/>
      <c r="CS12" s="52"/>
      <c r="CT12" s="52"/>
      <c r="CU12" s="51"/>
      <c r="CV12" s="52"/>
      <c r="CW12" s="51"/>
      <c r="CX12" s="52"/>
      <c r="CY12" s="51"/>
      <c r="CZ12" s="52"/>
      <c r="DA12" s="51"/>
      <c r="DB12" s="52"/>
      <c r="DC12" s="51"/>
      <c r="DD12" s="52"/>
      <c r="DE12" s="51"/>
      <c r="DF12" s="52"/>
      <c r="DG12" s="51"/>
      <c r="DH12" s="52"/>
      <c r="DI12" s="51"/>
      <c r="DJ12" s="52"/>
      <c r="DK12" s="51"/>
      <c r="DL12" s="52"/>
      <c r="DM12" s="51"/>
      <c r="DN12" s="52"/>
      <c r="DO12" s="51"/>
      <c r="DP12" s="52"/>
      <c r="DQ12" s="51"/>
      <c r="DR12" s="52"/>
      <c r="DS12" s="51"/>
      <c r="DT12" s="52"/>
      <c r="DU12" s="51"/>
      <c r="DV12" s="52"/>
      <c r="DW12" s="51"/>
      <c r="DX12" s="52"/>
      <c r="DY12" s="51"/>
      <c r="DZ12" s="52"/>
      <c r="EA12" s="51"/>
      <c r="EB12" s="52"/>
      <c r="EC12" s="51"/>
      <c r="ED12" s="52"/>
      <c r="EE12" s="51"/>
      <c r="EF12" s="52"/>
      <c r="EG12" s="51"/>
      <c r="EH12" s="52"/>
      <c r="EI12" s="51"/>
      <c r="EJ12" s="52"/>
      <c r="EK12" s="51"/>
      <c r="EL12" s="52"/>
      <c r="EM12" s="51"/>
      <c r="EN12" s="52"/>
      <c r="EO12" s="51"/>
      <c r="EP12" s="52"/>
      <c r="EQ12" s="51"/>
      <c r="ER12" s="52"/>
      <c r="ES12" s="51"/>
      <c r="ET12" s="52"/>
      <c r="EU12" s="51"/>
      <c r="EV12" s="52"/>
      <c r="EW12" s="51"/>
      <c r="EX12" s="52"/>
      <c r="EY12" s="51"/>
      <c r="EZ12" s="52"/>
      <c r="FA12" s="51"/>
      <c r="FB12" s="52"/>
      <c r="FC12" s="51"/>
      <c r="FD12" s="52"/>
      <c r="FE12" s="51"/>
      <c r="FF12" s="52"/>
      <c r="FG12" s="51"/>
      <c r="FH12" s="52"/>
      <c r="FI12" s="51"/>
      <c r="FJ12" s="52"/>
      <c r="FK12" s="51"/>
      <c r="FL12" s="52"/>
      <c r="FM12" s="51"/>
      <c r="FN12" s="52"/>
      <c r="FO12" s="51"/>
      <c r="FP12" s="52"/>
      <c r="FQ12" s="51"/>
      <c r="FR12" s="52"/>
      <c r="FS12" s="51"/>
      <c r="FT12" s="52"/>
      <c r="FU12" s="51"/>
      <c r="FV12" s="52"/>
      <c r="FW12" s="51"/>
      <c r="FX12" s="52"/>
      <c r="FY12" s="51"/>
      <c r="FZ12" s="52"/>
      <c r="GA12" s="51"/>
      <c r="GB12" s="52"/>
      <c r="GC12" s="53"/>
      <c r="GD12" s="53"/>
      <c r="GE12" s="53"/>
      <c r="GF12" s="53"/>
      <c r="GG12" s="53"/>
      <c r="GH12" s="53"/>
      <c r="GI12" s="53"/>
      <c r="GJ12" s="53"/>
      <c r="GK12" s="53"/>
      <c r="GL12" s="53"/>
      <c r="GM12" s="53"/>
      <c r="GN12" s="53"/>
      <c r="GO12" s="53"/>
      <c r="GP12" s="53"/>
      <c r="GQ12" s="53"/>
      <c r="GR12" s="53"/>
      <c r="GS12" s="53"/>
      <c r="GT12" s="53"/>
      <c r="GU12" s="53"/>
      <c r="GV12" s="53"/>
      <c r="GW12" s="53"/>
      <c r="GX12" s="53"/>
      <c r="GY12" s="53"/>
      <c r="GZ12" s="53"/>
      <c r="HA12" s="53"/>
      <c r="HB12" s="53"/>
      <c r="HC12" s="53"/>
      <c r="HD12" s="53"/>
      <c r="HE12" s="53"/>
      <c r="HF12" s="53"/>
      <c r="HG12" s="53"/>
      <c r="HH12" s="53"/>
      <c r="HI12" s="53"/>
      <c r="HJ12" s="53"/>
      <c r="HK12" s="53"/>
      <c r="HL12" s="53"/>
      <c r="HM12" s="53"/>
      <c r="HN12" s="53"/>
      <c r="HO12" s="53"/>
      <c r="HP12" s="53"/>
      <c r="HQ12" s="53"/>
      <c r="HR12" s="53"/>
      <c r="HS12" s="53"/>
      <c r="HT12" s="53"/>
      <c r="HU12" s="53"/>
      <c r="HV12" s="53"/>
      <c r="HW12" s="53"/>
      <c r="HX12" s="53"/>
      <c r="HY12" s="53"/>
      <c r="HZ12" s="53"/>
      <c r="IA12" s="53"/>
      <c r="IB12" s="53"/>
      <c r="IC12" s="53"/>
      <c r="ID12" s="53"/>
      <c r="IE12" s="53"/>
      <c r="IF12" s="53"/>
      <c r="IG12" s="53"/>
      <c r="IH12" s="53"/>
      <c r="II12" s="53"/>
      <c r="IJ12" s="53"/>
      <c r="IK12" s="53"/>
      <c r="IL12" s="53"/>
      <c r="IM12" s="53"/>
      <c r="IN12" s="53"/>
    </row>
    <row r="13" spans="2:248" s="47" customFormat="1">
      <c r="B13" s="48"/>
      <c r="C13" s="48"/>
      <c r="D13" s="48"/>
      <c r="E13" s="49"/>
      <c r="F13" s="50"/>
      <c r="G13" s="48"/>
    </row>
    <row r="14" spans="2:248" s="47" customFormat="1">
      <c r="B14" s="48"/>
      <c r="C14" s="48"/>
      <c r="D14" s="48"/>
      <c r="E14" s="49"/>
      <c r="F14" s="50"/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  <c r="R14" s="56"/>
      <c r="S14" s="56"/>
      <c r="T14" s="56"/>
      <c r="U14" s="56"/>
      <c r="V14" s="56"/>
      <c r="W14" s="56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  <c r="BY14" s="56"/>
      <c r="BZ14" s="56"/>
      <c r="CA14" s="56"/>
      <c r="CB14" s="56"/>
      <c r="CC14" s="56"/>
      <c r="CD14" s="56"/>
      <c r="CE14" s="56"/>
      <c r="CF14" s="56"/>
      <c r="CG14" s="56"/>
      <c r="CH14" s="56"/>
      <c r="CI14" s="56"/>
      <c r="CJ14" s="56"/>
      <c r="CK14" s="56"/>
      <c r="CL14" s="56"/>
      <c r="CM14" s="56"/>
      <c r="CN14" s="56"/>
      <c r="CO14" s="56"/>
      <c r="CP14" s="56"/>
      <c r="CQ14" s="56"/>
      <c r="CR14" s="56"/>
    </row>
    <row r="15" spans="2:248" s="47" customFormat="1">
      <c r="B15" s="48"/>
      <c r="C15" s="48"/>
      <c r="D15" s="48"/>
      <c r="E15" s="49"/>
      <c r="F15" s="50"/>
      <c r="G15" s="48"/>
    </row>
    <row r="16" spans="2:248" s="47" customFormat="1">
      <c r="B16" s="48"/>
      <c r="C16" s="48"/>
      <c r="D16" s="48"/>
      <c r="E16" s="49"/>
      <c r="F16" s="54"/>
      <c r="G16" s="48"/>
    </row>
    <row r="17" spans="2:7">
      <c r="B17" s="35"/>
      <c r="C17" s="35"/>
      <c r="D17" s="35"/>
      <c r="E17" s="37"/>
      <c r="F17" s="36"/>
      <c r="G17" s="35"/>
    </row>
    <row r="18" spans="2:7">
      <c r="B18" s="35"/>
      <c r="C18" s="35"/>
      <c r="D18" s="35"/>
      <c r="E18" s="37"/>
      <c r="F18" s="36"/>
      <c r="G18" s="35"/>
    </row>
    <row r="19" spans="2:7">
      <c r="B19" s="35"/>
      <c r="C19" s="35"/>
      <c r="D19" s="35"/>
      <c r="E19" s="37"/>
      <c r="F19" s="36"/>
      <c r="G19" s="35"/>
    </row>
    <row r="20" spans="2:7">
      <c r="E20" s="34"/>
      <c r="F20" s="31"/>
    </row>
    <row r="21" spans="2:7">
      <c r="E21" s="34"/>
      <c r="F21" s="31"/>
    </row>
    <row r="22" spans="2:7">
      <c r="E22" s="34"/>
      <c r="F22" s="31"/>
    </row>
    <row r="23" spans="2:7">
      <c r="E23" s="34"/>
      <c r="F23" s="31"/>
    </row>
    <row r="24" spans="2:7">
      <c r="E24" s="34"/>
      <c r="F24" s="31"/>
    </row>
    <row r="25" spans="2:7">
      <c r="E25" s="34"/>
    </row>
    <row r="26" spans="2:7">
      <c r="E26" s="34"/>
    </row>
    <row r="27" spans="2:7">
      <c r="E27" s="34"/>
    </row>
    <row r="28" spans="2:7">
      <c r="E28" s="34"/>
    </row>
    <row r="29" spans="2:7">
      <c r="E29" s="34"/>
    </row>
    <row r="30" spans="2:7">
      <c r="E30" s="34"/>
    </row>
    <row r="31" spans="2:7">
      <c r="E31" s="34"/>
    </row>
    <row r="32" spans="2:7">
      <c r="E32" s="34"/>
    </row>
    <row r="33" spans="5:5">
      <c r="E33" s="34"/>
    </row>
    <row r="34" spans="5:5">
      <c r="E34" s="34"/>
    </row>
    <row r="35" spans="5:5">
      <c r="E35" s="34"/>
    </row>
    <row r="36" spans="5:5">
      <c r="E36" s="34"/>
    </row>
    <row r="37" spans="5:5">
      <c r="E37" s="34"/>
    </row>
    <row r="38" spans="5:5">
      <c r="E38" s="34"/>
    </row>
    <row r="39" spans="5:5">
      <c r="E39" s="34"/>
    </row>
    <row r="40" spans="5:5">
      <c r="E40" s="34"/>
    </row>
    <row r="41" spans="5:5">
      <c r="E41" s="34"/>
    </row>
    <row r="42" spans="5:5">
      <c r="E42" s="34"/>
    </row>
    <row r="43" spans="5:5">
      <c r="E43" s="34"/>
    </row>
    <row r="44" spans="5:5">
      <c r="E44" s="34"/>
    </row>
    <row r="45" spans="5:5">
      <c r="E45" s="34"/>
    </row>
    <row r="46" spans="5:5">
      <c r="E46" s="34"/>
    </row>
    <row r="47" spans="5:5">
      <c r="E47" s="34"/>
    </row>
    <row r="48" spans="5:5">
      <c r="E48" s="34"/>
    </row>
    <row r="49" spans="5:5">
      <c r="E49" s="34"/>
    </row>
    <row r="50" spans="5:5">
      <c r="E50" s="34"/>
    </row>
    <row r="51" spans="5:5">
      <c r="E51" s="34"/>
    </row>
    <row r="52" spans="5:5">
      <c r="E52" s="34"/>
    </row>
    <row r="53" spans="5:5">
      <c r="E53" s="34"/>
    </row>
    <row r="54" spans="5:5">
      <c r="E54" s="34"/>
    </row>
    <row r="55" spans="5:5">
      <c r="E55" s="34"/>
    </row>
    <row r="56" spans="5:5">
      <c r="E56" s="34"/>
    </row>
    <row r="57" spans="5:5">
      <c r="E57" s="34"/>
    </row>
    <row r="58" spans="5:5">
      <c r="E58" s="34"/>
    </row>
    <row r="59" spans="5:5">
      <c r="E59" s="34"/>
    </row>
    <row r="60" spans="5:5">
      <c r="E60" s="34"/>
    </row>
    <row r="61" spans="5:5">
      <c r="E61" s="34"/>
    </row>
    <row r="62" spans="5:5">
      <c r="E62" s="34"/>
    </row>
    <row r="63" spans="5:5">
      <c r="E63" s="34"/>
    </row>
    <row r="64" spans="5:5">
      <c r="E64" s="34"/>
    </row>
    <row r="65" spans="5:5">
      <c r="E65" s="34"/>
    </row>
    <row r="66" spans="5:5">
      <c r="E66" s="34"/>
    </row>
    <row r="67" spans="5:5">
      <c r="E67" s="34"/>
    </row>
    <row r="68" spans="5:5">
      <c r="E68" s="34"/>
    </row>
    <row r="69" spans="5:5">
      <c r="E69" s="34"/>
    </row>
    <row r="70" spans="5:5">
      <c r="E70" s="34"/>
    </row>
    <row r="71" spans="5:5">
      <c r="E71" s="34"/>
    </row>
    <row r="72" spans="5:5">
      <c r="E72" s="34"/>
    </row>
    <row r="73" spans="5:5">
      <c r="E73" s="34"/>
    </row>
    <row r="74" spans="5:5">
      <c r="E74" s="34"/>
    </row>
    <row r="75" spans="5:5">
      <c r="E75" s="34"/>
    </row>
    <row r="76" spans="5:5">
      <c r="E76" s="34"/>
    </row>
    <row r="77" spans="5:5">
      <c r="E77" s="34"/>
    </row>
    <row r="78" spans="5:5">
      <c r="E78" s="34"/>
    </row>
    <row r="79" spans="5:5">
      <c r="E79" s="34"/>
    </row>
    <row r="80" spans="5:5">
      <c r="E80" s="34"/>
    </row>
    <row r="81" spans="5:5">
      <c r="E81" s="34"/>
    </row>
    <row r="82" spans="5:5">
      <c r="E82" s="34"/>
    </row>
    <row r="83" spans="5:5">
      <c r="E83" s="34"/>
    </row>
    <row r="84" spans="5:5">
      <c r="E84" s="34"/>
    </row>
    <row r="85" spans="5:5">
      <c r="E85" s="34"/>
    </row>
    <row r="86" spans="5:5">
      <c r="E86" s="34"/>
    </row>
    <row r="87" spans="5:5">
      <c r="E87" s="34"/>
    </row>
    <row r="88" spans="5:5">
      <c r="E88" s="34"/>
    </row>
    <row r="89" spans="5:5">
      <c r="E89" s="34"/>
    </row>
    <row r="90" spans="5:5">
      <c r="E90" s="34"/>
    </row>
    <row r="91" spans="5:5">
      <c r="E91" s="34"/>
    </row>
    <row r="92" spans="5:5">
      <c r="E92" s="34"/>
    </row>
    <row r="93" spans="5:5">
      <c r="E93" s="34"/>
    </row>
    <row r="94" spans="5:5">
      <c r="E94" s="34"/>
    </row>
    <row r="95" spans="5:5">
      <c r="E95" s="34"/>
    </row>
    <row r="96" spans="5:5">
      <c r="E96" s="34"/>
    </row>
    <row r="97" spans="5:5">
      <c r="E97" s="34"/>
    </row>
  </sheetData>
  <mergeCells count="92">
    <mergeCell ref="O6:P6"/>
    <mergeCell ref="AE6:AF6"/>
    <mergeCell ref="AG6:AH6"/>
    <mergeCell ref="AI6:AJ6"/>
    <mergeCell ref="AK6:AL6"/>
    <mergeCell ref="W6:X6"/>
    <mergeCell ref="Y6:Z6"/>
    <mergeCell ref="E6:F6"/>
    <mergeCell ref="G6:H6"/>
    <mergeCell ref="I6:J6"/>
    <mergeCell ref="K6:L6"/>
    <mergeCell ref="M6:N6"/>
    <mergeCell ref="AU6:AV6"/>
    <mergeCell ref="AW6:AX6"/>
    <mergeCell ref="AY6:AZ6"/>
    <mergeCell ref="GC6:GD6"/>
    <mergeCell ref="Q6:R6"/>
    <mergeCell ref="S6:T6"/>
    <mergeCell ref="U6:V6"/>
    <mergeCell ref="AM6:AN6"/>
    <mergeCell ref="AO6:AP6"/>
    <mergeCell ref="AQ6:AR6"/>
    <mergeCell ref="AS6:AT6"/>
    <mergeCell ref="AA6:AB6"/>
    <mergeCell ref="AC6:AD6"/>
    <mergeCell ref="BC6:BD6"/>
    <mergeCell ref="BE6:BF6"/>
    <mergeCell ref="BG6:BH6"/>
    <mergeCell ref="BI6:BJ6"/>
    <mergeCell ref="BA6:BB6"/>
    <mergeCell ref="BS6:BT6"/>
    <mergeCell ref="BU6:BV6"/>
    <mergeCell ref="BW6:BX6"/>
    <mergeCell ref="BY6:BZ6"/>
    <mergeCell ref="BK6:BL6"/>
    <mergeCell ref="BM6:BN6"/>
    <mergeCell ref="BO6:BP6"/>
    <mergeCell ref="BQ6:BR6"/>
    <mergeCell ref="CI6:CJ6"/>
    <mergeCell ref="CK6:CL6"/>
    <mergeCell ref="CM6:CN6"/>
    <mergeCell ref="CO6:CP6"/>
    <mergeCell ref="CA6:CB6"/>
    <mergeCell ref="CC6:CD6"/>
    <mergeCell ref="CE6:CF6"/>
    <mergeCell ref="CG6:CH6"/>
    <mergeCell ref="CY6:CZ6"/>
    <mergeCell ref="DA6:DB6"/>
    <mergeCell ref="DC6:DD6"/>
    <mergeCell ref="DE6:DF6"/>
    <mergeCell ref="CQ6:CR6"/>
    <mergeCell ref="CS6:CT6"/>
    <mergeCell ref="CU6:CV6"/>
    <mergeCell ref="CW6:CX6"/>
    <mergeCell ref="DO6:DP6"/>
    <mergeCell ref="DQ6:DR6"/>
    <mergeCell ref="DS6:DT6"/>
    <mergeCell ref="DU6:DV6"/>
    <mergeCell ref="DG6:DH6"/>
    <mergeCell ref="DI6:DJ6"/>
    <mergeCell ref="DK6:DL6"/>
    <mergeCell ref="DM6:DN6"/>
    <mergeCell ref="EU6:EV6"/>
    <mergeCell ref="EW6:EX6"/>
    <mergeCell ref="DW6:DX6"/>
    <mergeCell ref="DY6:DZ6"/>
    <mergeCell ref="EA6:EB6"/>
    <mergeCell ref="EC6:ED6"/>
    <mergeCell ref="B9:D9"/>
    <mergeCell ref="FY6:FZ6"/>
    <mergeCell ref="FQ6:FR6"/>
    <mergeCell ref="FS6:FT6"/>
    <mergeCell ref="FU6:FV6"/>
    <mergeCell ref="FW6:FX6"/>
    <mergeCell ref="FI6:FJ6"/>
    <mergeCell ref="FK6:FL6"/>
    <mergeCell ref="ES6:ET6"/>
    <mergeCell ref="EE6:EF6"/>
    <mergeCell ref="EM6:EN6"/>
    <mergeCell ref="EO6:EP6"/>
    <mergeCell ref="EQ6:ER6"/>
    <mergeCell ref="EG6:EH6"/>
    <mergeCell ref="EI6:EJ6"/>
    <mergeCell ref="EK6:EL6"/>
    <mergeCell ref="GA6:GB6"/>
    <mergeCell ref="EY6:EZ6"/>
    <mergeCell ref="FM6:FN6"/>
    <mergeCell ref="FG6:FH6"/>
    <mergeCell ref="FO6:FP6"/>
    <mergeCell ref="FA6:FB6"/>
    <mergeCell ref="FC6:FD6"/>
    <mergeCell ref="FE6:FF6"/>
  </mergeCells>
  <phoneticPr fontId="4" type="noConversion"/>
  <pageMargins left="0.75" right="0.75" top="1" bottom="1" header="0" footer="0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B2:X205"/>
  <sheetViews>
    <sheetView showGridLines="0" topLeftCell="A94" workbookViewId="0">
      <selection activeCell="R11" sqref="R11"/>
    </sheetView>
  </sheetViews>
  <sheetFormatPr baseColWidth="10" defaultRowHeight="11.25"/>
  <cols>
    <col min="1" max="1" width="2.85546875" style="3" customWidth="1"/>
    <col min="2" max="2" width="11.42578125" style="3"/>
    <col min="3" max="3" width="14.140625" style="3" bestFit="1" customWidth="1"/>
    <col min="4" max="4" width="7" style="63" bestFit="1" customWidth="1"/>
    <col min="5" max="5" width="10.7109375" style="3" bestFit="1" customWidth="1"/>
    <col min="6" max="6" width="11.7109375" style="3" bestFit="1" customWidth="1"/>
    <col min="7" max="7" width="9.5703125" style="3" bestFit="1" customWidth="1"/>
    <col min="8" max="8" width="9" style="3" bestFit="1" customWidth="1"/>
    <col min="9" max="9" width="2.7109375" style="5" customWidth="1"/>
    <col min="10" max="10" width="13.28515625" style="3" bestFit="1" customWidth="1"/>
    <col min="11" max="11" width="3.140625" style="5" customWidth="1"/>
    <col min="12" max="12" width="12" style="3" customWidth="1"/>
    <col min="13" max="13" width="12" style="3" bestFit="1" customWidth="1"/>
    <col min="14" max="14" width="11.42578125" style="3"/>
    <col min="15" max="15" width="13.85546875" style="3" bestFit="1" customWidth="1"/>
    <col min="16" max="16" width="13.85546875" style="3" customWidth="1"/>
    <col min="17" max="17" width="11.42578125" style="3"/>
    <col min="18" max="19" width="12.85546875" style="3" bestFit="1" customWidth="1"/>
    <col min="20" max="20" width="11.42578125" style="3"/>
    <col min="21" max="22" width="12.85546875" style="3" bestFit="1" customWidth="1"/>
    <col min="23" max="16384" width="11.42578125" style="3"/>
  </cols>
  <sheetData>
    <row r="2" spans="2:18" ht="12" thickBot="1">
      <c r="B2" s="1" t="s">
        <v>0</v>
      </c>
      <c r="C2" s="2"/>
      <c r="D2" s="64"/>
      <c r="E2" s="2"/>
      <c r="F2" s="2"/>
      <c r="G2" s="2"/>
      <c r="H2" s="2"/>
      <c r="I2" s="2"/>
      <c r="J2" s="2"/>
      <c r="K2" s="2"/>
      <c r="L2" s="2"/>
    </row>
    <row r="3" spans="2:18">
      <c r="B3" s="4"/>
    </row>
    <row r="4" spans="2:18">
      <c r="B4" s="4" t="s">
        <v>1</v>
      </c>
      <c r="D4" s="65">
        <v>91</v>
      </c>
    </row>
    <row r="5" spans="2:18">
      <c r="B5" s="4"/>
    </row>
    <row r="7" spans="2:18" ht="12" thickBot="1">
      <c r="B7" s="1" t="s">
        <v>13</v>
      </c>
      <c r="C7" s="1"/>
      <c r="D7" s="66"/>
      <c r="E7" s="6"/>
      <c r="F7" s="6"/>
      <c r="G7" s="7"/>
      <c r="H7" s="7"/>
      <c r="I7" s="7"/>
      <c r="J7" s="6"/>
      <c r="K7" s="7"/>
      <c r="L7" s="6"/>
    </row>
    <row r="8" spans="2:18">
      <c r="B8" s="4"/>
      <c r="C8" s="4"/>
      <c r="D8" s="67"/>
      <c r="E8" s="8"/>
      <c r="F8" s="8"/>
      <c r="G8" s="9"/>
      <c r="H8" s="9"/>
      <c r="I8" s="10"/>
      <c r="J8" s="8"/>
      <c r="K8" s="10"/>
      <c r="L8" s="8"/>
    </row>
    <row r="9" spans="2:18">
      <c r="B9" s="8"/>
      <c r="C9" s="8"/>
      <c r="D9" s="68"/>
      <c r="E9" s="8"/>
      <c r="F9" s="10" t="s">
        <v>44</v>
      </c>
      <c r="G9" s="10" t="s">
        <v>45</v>
      </c>
      <c r="H9" s="10" t="s">
        <v>46</v>
      </c>
      <c r="I9" s="10"/>
      <c r="J9" s="10" t="s">
        <v>2</v>
      </c>
      <c r="K9" s="10"/>
      <c r="L9" s="9" t="s">
        <v>3</v>
      </c>
    </row>
    <row r="10" spans="2:18">
      <c r="B10" s="8"/>
      <c r="C10" s="8"/>
      <c r="D10" s="68"/>
      <c r="E10" s="8"/>
      <c r="F10" s="10" t="s">
        <v>4</v>
      </c>
      <c r="G10" s="10" t="s">
        <v>4</v>
      </c>
      <c r="H10" s="10" t="s">
        <v>4</v>
      </c>
      <c r="I10" s="10"/>
      <c r="J10" s="13"/>
      <c r="K10" s="10"/>
      <c r="L10" s="13"/>
    </row>
    <row r="11" spans="2:18">
      <c r="B11" s="8" t="s">
        <v>5</v>
      </c>
      <c r="C11" s="8"/>
      <c r="D11" s="68"/>
      <c r="E11" s="8"/>
      <c r="F11" s="11">
        <f>(+O11*$D$52)/1000</f>
        <v>5931.1993613445384</v>
      </c>
      <c r="G11" s="11">
        <f>(+P11*$D$81)/1000</f>
        <v>5743.3597142857143</v>
      </c>
      <c r="H11" s="11">
        <f>(+Q11*$D$112)/1000</f>
        <v>5581.8542857142866</v>
      </c>
      <c r="I11" s="11"/>
      <c r="J11" s="12">
        <f>SUM(F11:H11)</f>
        <v>17256.413361344537</v>
      </c>
      <c r="K11" s="11"/>
      <c r="L11" s="12">
        <f>J11/$D$4</f>
        <v>189.63091605873117</v>
      </c>
      <c r="O11" s="71">
        <f>9917/1.19</f>
        <v>8333.6134453781524</v>
      </c>
      <c r="P11" s="71">
        <f>9917/1.19</f>
        <v>8333.6134453781524</v>
      </c>
      <c r="Q11" s="71">
        <f>9917/1.19</f>
        <v>8333.6134453781524</v>
      </c>
      <c r="R11" s="3">
        <f>SUM(O11:Q11)*1.19</f>
        <v>29751.000000000004</v>
      </c>
    </row>
    <row r="12" spans="2:18">
      <c r="B12" s="8" t="s">
        <v>6</v>
      </c>
      <c r="C12" s="8"/>
      <c r="D12" s="68"/>
      <c r="E12" s="8"/>
      <c r="F12" s="11">
        <f>(+O12*$D$52)/1000</f>
        <v>0</v>
      </c>
      <c r="G12" s="11">
        <f>(+P12*$D$81)/1000</f>
        <v>746.91950039999995</v>
      </c>
      <c r="H12" s="11">
        <f>(+Q12*$D$112)/1000</f>
        <v>2033.6333639999998</v>
      </c>
      <c r="I12" s="11"/>
      <c r="J12" s="12">
        <f>SUM(F12:H12)</f>
        <v>2780.5528643999996</v>
      </c>
      <c r="K12" s="11"/>
      <c r="L12" s="12">
        <f>J12/$D$4</f>
        <v>30.555525982417578</v>
      </c>
      <c r="O12" s="71">
        <v>0</v>
      </c>
      <c r="P12" s="71">
        <v>1083.78</v>
      </c>
      <c r="Q12" s="71">
        <v>3036.18</v>
      </c>
      <c r="R12" s="3">
        <f>SUM(O12:Q12)</f>
        <v>4119.96</v>
      </c>
    </row>
    <row r="13" spans="2:18">
      <c r="B13" s="8" t="s">
        <v>7</v>
      </c>
      <c r="C13" s="8"/>
      <c r="D13" s="68"/>
      <c r="E13" s="8"/>
      <c r="F13" s="18">
        <f>(+O13*$D$52)/1000</f>
        <v>736.63020000000006</v>
      </c>
      <c r="G13" s="18">
        <f>(+P13*$D$81)/1000</f>
        <v>0</v>
      </c>
      <c r="H13" s="18">
        <f>(+Q13*$D$112)/1000</f>
        <v>462.16199999999992</v>
      </c>
      <c r="I13" s="11"/>
      <c r="J13" s="14">
        <f>SUM(F13:H13)</f>
        <v>1198.7921999999999</v>
      </c>
      <c r="K13" s="11"/>
      <c r="L13" s="14">
        <f>J13/$D$4</f>
        <v>13.173540659340658</v>
      </c>
      <c r="O13" s="71">
        <v>1035</v>
      </c>
      <c r="P13" s="71">
        <v>0</v>
      </c>
      <c r="Q13" s="71">
        <v>690</v>
      </c>
      <c r="R13" s="3">
        <f>SUM(O13:Q13)</f>
        <v>1725</v>
      </c>
    </row>
    <row r="14" spans="2:18">
      <c r="B14" s="8"/>
      <c r="C14" s="8"/>
      <c r="D14" s="68"/>
      <c r="E14" s="8"/>
      <c r="F14" s="15"/>
      <c r="G14" s="11"/>
      <c r="H14" s="11"/>
      <c r="I14" s="11"/>
      <c r="J14" s="12"/>
      <c r="K14" s="11"/>
      <c r="L14" s="12"/>
    </row>
    <row r="15" spans="2:18">
      <c r="B15" s="4" t="s">
        <v>8</v>
      </c>
      <c r="C15" s="8"/>
      <c r="D15" s="68"/>
      <c r="E15" s="8"/>
      <c r="F15" s="12">
        <f>SUM(F11:F13)</f>
        <v>6667.8295613445389</v>
      </c>
      <c r="G15" s="12">
        <f>SUM(G11:G13)</f>
        <v>6490.2792146857146</v>
      </c>
      <c r="H15" s="12">
        <f>SUM(H11:H13)</f>
        <v>8077.6496497142871</v>
      </c>
      <c r="I15" s="12"/>
      <c r="J15" s="12">
        <f>SUM(F15:H15)</f>
        <v>21235.758425744541</v>
      </c>
      <c r="K15" s="12"/>
      <c r="L15" s="12">
        <f>J15/$D$4</f>
        <v>233.35998270048947</v>
      </c>
    </row>
    <row r="16" spans="2:18" ht="15">
      <c r="C16" s="32"/>
    </row>
    <row r="18" spans="2:24">
      <c r="J18" s="12"/>
      <c r="L18" s="12"/>
    </row>
    <row r="19" spans="2:24" ht="12" thickBot="1">
      <c r="B19" s="1" t="s">
        <v>14</v>
      </c>
      <c r="C19" s="2"/>
      <c r="D19" s="64"/>
      <c r="E19" s="2"/>
      <c r="F19" s="2"/>
      <c r="G19" s="2"/>
      <c r="H19" s="2"/>
      <c r="I19" s="2"/>
      <c r="J19" s="2"/>
      <c r="K19" s="2"/>
      <c r="L19" s="2"/>
    </row>
    <row r="21" spans="2:24" ht="22.5">
      <c r="B21" s="16" t="s">
        <v>9</v>
      </c>
      <c r="C21" s="33" t="s">
        <v>10</v>
      </c>
      <c r="D21" s="69" t="s">
        <v>11</v>
      </c>
      <c r="E21" s="16" t="s">
        <v>15</v>
      </c>
      <c r="F21" s="17" t="s">
        <v>12</v>
      </c>
      <c r="G21" s="3" t="s">
        <v>29</v>
      </c>
    </row>
    <row r="22" spans="2:24" ht="12.75">
      <c r="B22" s="38">
        <v>42370</v>
      </c>
      <c r="C22" s="39">
        <v>16865332</v>
      </c>
      <c r="D22">
        <v>710.16</v>
      </c>
      <c r="E22" s="40">
        <f t="shared" ref="E22:E28" si="0">D22*C22/1000</f>
        <v>11977084.173119999</v>
      </c>
      <c r="F22" s="41">
        <f t="shared" ref="F22:F29" si="1">$L$15/E22*365</f>
        <v>7.1116135158203891E-3</v>
      </c>
      <c r="J22" s="55"/>
      <c r="K22"/>
      <c r="L22" s="47"/>
      <c r="M22" s="47"/>
      <c r="N22" s="47"/>
      <c r="O22" s="47"/>
      <c r="P22" s="47"/>
      <c r="Q22" s="47"/>
      <c r="R22" s="47"/>
      <c r="S22" s="5"/>
      <c r="T22" s="5"/>
      <c r="U22" s="5"/>
      <c r="V22" s="5"/>
      <c r="W22" s="5"/>
      <c r="X22" s="5"/>
    </row>
    <row r="23" spans="2:24" ht="12.75">
      <c r="B23" s="38">
        <v>42371</v>
      </c>
      <c r="C23" s="39">
        <v>16865332</v>
      </c>
      <c r="D23">
        <v>710.16</v>
      </c>
      <c r="E23" s="40">
        <f t="shared" si="0"/>
        <v>11977084.173119999</v>
      </c>
      <c r="F23" s="41">
        <f t="shared" si="1"/>
        <v>7.1116135158203891E-3</v>
      </c>
      <c r="J23" s="55"/>
      <c r="K23"/>
      <c r="L23" s="47"/>
      <c r="M23" s="47"/>
      <c r="N23" s="47"/>
      <c r="O23" s="47"/>
      <c r="P23" s="47"/>
      <c r="Q23" s="47"/>
      <c r="R23" s="47"/>
      <c r="S23" s="5"/>
      <c r="T23" s="5"/>
      <c r="U23" s="5"/>
      <c r="V23" s="5"/>
      <c r="W23" s="5"/>
      <c r="X23" s="5"/>
    </row>
    <row r="24" spans="2:24" ht="12.75">
      <c r="B24" s="38">
        <v>42372</v>
      </c>
      <c r="C24" s="39">
        <v>16865332</v>
      </c>
      <c r="D24">
        <v>710.16</v>
      </c>
      <c r="E24" s="40">
        <f t="shared" si="0"/>
        <v>11977084.173119999</v>
      </c>
      <c r="F24" s="41">
        <f t="shared" si="1"/>
        <v>7.1116135158203891E-3</v>
      </c>
      <c r="J24" s="55"/>
      <c r="K24"/>
      <c r="L24" s="47"/>
      <c r="M24" s="47"/>
      <c r="N24" s="47"/>
      <c r="O24" s="47"/>
      <c r="P24" s="47"/>
      <c r="Q24" s="47"/>
      <c r="R24" s="47"/>
      <c r="S24" s="5"/>
      <c r="T24" s="5"/>
      <c r="U24" s="5"/>
      <c r="V24" s="5"/>
      <c r="W24" s="5"/>
      <c r="X24" s="5"/>
    </row>
    <row r="25" spans="2:24" ht="12.75">
      <c r="B25" s="38">
        <v>42373</v>
      </c>
      <c r="C25" s="39">
        <v>16865332</v>
      </c>
      <c r="D25">
        <v>710.16</v>
      </c>
      <c r="E25" s="40">
        <f t="shared" si="0"/>
        <v>11977084.173119999</v>
      </c>
      <c r="F25" s="41">
        <f t="shared" si="1"/>
        <v>7.1116135158203891E-3</v>
      </c>
      <c r="J25" s="55"/>
      <c r="K25"/>
      <c r="L25" s="47"/>
      <c r="M25" s="47"/>
      <c r="N25" s="47"/>
      <c r="O25" s="47"/>
      <c r="P25" s="47"/>
      <c r="Q25" s="47"/>
      <c r="R25" s="47"/>
      <c r="S25" s="5"/>
      <c r="T25" s="5"/>
      <c r="U25" s="5"/>
      <c r="V25" s="5"/>
      <c r="W25" s="5"/>
      <c r="X25" s="5"/>
    </row>
    <row r="26" spans="2:24" ht="12.75">
      <c r="B26" s="38">
        <v>42374</v>
      </c>
      <c r="C26" s="39">
        <v>16865332</v>
      </c>
      <c r="D26">
        <v>716.94</v>
      </c>
      <c r="E26" s="40">
        <f t="shared" si="0"/>
        <v>12091431.124080002</v>
      </c>
      <c r="F26" s="41">
        <f t="shared" si="1"/>
        <v>7.0443599944137666E-3</v>
      </c>
      <c r="J26" s="55"/>
      <c r="K26"/>
      <c r="L26" s="47"/>
      <c r="M26" s="47"/>
      <c r="N26" s="47"/>
      <c r="O26" s="47"/>
      <c r="P26" s="47"/>
      <c r="Q26" s="47"/>
      <c r="R26" s="47"/>
      <c r="S26" s="5"/>
      <c r="T26" s="5"/>
      <c r="U26" s="5"/>
      <c r="V26" s="5"/>
      <c r="W26" s="5"/>
      <c r="X26" s="5"/>
    </row>
    <row r="27" spans="2:24" ht="12.75">
      <c r="B27" s="38">
        <v>42375</v>
      </c>
      <c r="C27" s="39">
        <v>16865332</v>
      </c>
      <c r="D27">
        <v>715.08</v>
      </c>
      <c r="E27" s="40">
        <f t="shared" si="0"/>
        <v>12060061.606560001</v>
      </c>
      <c r="F27" s="41">
        <f t="shared" si="1"/>
        <v>7.0626831325096588E-3</v>
      </c>
      <c r="J27" s="55"/>
      <c r="K27"/>
      <c r="L27" s="47"/>
      <c r="M27" s="47"/>
      <c r="N27" s="47"/>
      <c r="O27" s="47"/>
      <c r="P27" s="47"/>
      <c r="Q27" s="47"/>
      <c r="R27" s="47"/>
      <c r="S27" s="5"/>
      <c r="T27" s="5"/>
      <c r="U27" s="5"/>
      <c r="V27" s="5"/>
      <c r="W27" s="5"/>
      <c r="X27" s="5"/>
    </row>
    <row r="28" spans="2:24" ht="12.75">
      <c r="B28" s="38">
        <v>42376</v>
      </c>
      <c r="C28" s="39">
        <v>16865332</v>
      </c>
      <c r="D28">
        <v>715.84</v>
      </c>
      <c r="E28" s="40">
        <f t="shared" si="0"/>
        <v>12072879.258880001</v>
      </c>
      <c r="F28" s="41">
        <f t="shared" si="1"/>
        <v>7.0551847541280273E-3</v>
      </c>
      <c r="J28" s="55"/>
      <c r="K28"/>
      <c r="L28" s="47"/>
      <c r="M28" s="47"/>
      <c r="N28" s="47"/>
      <c r="O28" s="47"/>
      <c r="P28" s="47"/>
      <c r="Q28" s="47"/>
      <c r="R28" s="47"/>
      <c r="S28" s="5"/>
      <c r="T28" s="5"/>
      <c r="U28" s="5"/>
      <c r="V28" s="5"/>
      <c r="W28" s="5"/>
      <c r="X28" s="5"/>
    </row>
    <row r="29" spans="2:24" ht="12.75">
      <c r="B29" s="38">
        <v>42377</v>
      </c>
      <c r="C29" s="39">
        <v>16865332</v>
      </c>
      <c r="D29">
        <v>721.31</v>
      </c>
      <c r="E29" s="40">
        <f t="shared" ref="E29" si="2">D29*C29/1000</f>
        <v>12165132.624919998</v>
      </c>
      <c r="F29" s="41">
        <f t="shared" si="1"/>
        <v>7.0016822924886778E-3</v>
      </c>
      <c r="J29" s="55"/>
      <c r="K29"/>
      <c r="L29" s="47"/>
      <c r="M29" s="47"/>
      <c r="N29" s="47"/>
      <c r="O29" s="47"/>
      <c r="P29" s="47"/>
      <c r="Q29" s="47"/>
      <c r="R29" s="47"/>
      <c r="S29" s="5"/>
      <c r="T29" s="5"/>
      <c r="U29" s="5"/>
      <c r="V29" s="5"/>
      <c r="W29" s="5"/>
      <c r="X29" s="5"/>
    </row>
    <row r="30" spans="2:24" ht="12.75">
      <c r="B30" s="38">
        <v>42378</v>
      </c>
      <c r="C30" s="39">
        <v>16865332</v>
      </c>
      <c r="D30">
        <v>721.31</v>
      </c>
      <c r="E30" s="40">
        <f>D30*C30/1000</f>
        <v>12165132.624919998</v>
      </c>
      <c r="F30" s="41">
        <f t="shared" ref="F30:F51" si="3">$L$15/E30*365</f>
        <v>7.0016822924886778E-3</v>
      </c>
      <c r="J30" s="55"/>
      <c r="K30"/>
      <c r="L30" s="47"/>
      <c r="M30" s="47"/>
      <c r="N30" s="47"/>
      <c r="O30" s="47"/>
      <c r="P30" s="47"/>
      <c r="Q30" s="47"/>
      <c r="R30" s="47"/>
      <c r="S30" s="5"/>
      <c r="T30" s="5"/>
      <c r="U30" s="5"/>
      <c r="V30" s="5"/>
      <c r="W30" s="5"/>
      <c r="X30" s="5"/>
    </row>
    <row r="31" spans="2:24" ht="12.75">
      <c r="B31" s="38">
        <v>42379</v>
      </c>
      <c r="C31" s="39">
        <v>16865332</v>
      </c>
      <c r="D31">
        <v>721.31</v>
      </c>
      <c r="E31" s="40">
        <f>D31*C31/1000</f>
        <v>12165132.624919998</v>
      </c>
      <c r="F31" s="41">
        <f t="shared" si="3"/>
        <v>7.0016822924886778E-3</v>
      </c>
      <c r="J31" s="55"/>
      <c r="K31"/>
      <c r="L31" s="47"/>
      <c r="M31" s="47"/>
      <c r="N31" s="47"/>
      <c r="O31" s="47"/>
      <c r="P31" s="47"/>
      <c r="Q31" s="47"/>
      <c r="R31" s="47"/>
      <c r="S31" s="5"/>
      <c r="T31" s="5"/>
      <c r="U31" s="5"/>
      <c r="V31" s="5"/>
      <c r="W31" s="5"/>
      <c r="X31" s="5"/>
    </row>
    <row r="32" spans="2:24" ht="12.75">
      <c r="B32" s="38">
        <v>42380</v>
      </c>
      <c r="C32" s="39">
        <v>16865332</v>
      </c>
      <c r="D32">
        <v>723.31</v>
      </c>
      <c r="E32" s="40">
        <f>D32*C32/1000</f>
        <v>12198863.288919998</v>
      </c>
      <c r="F32" s="41">
        <f t="shared" si="3"/>
        <v>6.9823221777592006E-3</v>
      </c>
      <c r="J32" s="55"/>
      <c r="K32"/>
      <c r="L32" s="47"/>
      <c r="M32" s="47"/>
      <c r="N32" s="47"/>
      <c r="O32" s="47"/>
      <c r="P32" s="47"/>
      <c r="Q32" s="47"/>
      <c r="R32" s="47"/>
      <c r="S32" s="5"/>
      <c r="T32" s="5"/>
      <c r="U32" s="5"/>
      <c r="V32" s="5"/>
      <c r="W32" s="5"/>
      <c r="X32" s="5"/>
    </row>
    <row r="33" spans="2:24" ht="12.75">
      <c r="B33" s="38">
        <v>42381</v>
      </c>
      <c r="C33" s="39">
        <v>16865332</v>
      </c>
      <c r="D33">
        <v>729.78</v>
      </c>
      <c r="E33" s="40">
        <f t="shared" ref="E33:E51" si="4">D33*C33/1000</f>
        <v>12307981.986959999</v>
      </c>
      <c r="F33" s="41">
        <f t="shared" si="3"/>
        <v>6.9204191049288934E-3</v>
      </c>
      <c r="J33" s="55"/>
      <c r="K33"/>
      <c r="L33" s="47"/>
      <c r="M33" s="47"/>
      <c r="N33" s="47"/>
      <c r="O33" s="47"/>
      <c r="P33" s="47"/>
      <c r="Q33" s="47"/>
      <c r="R33" s="47"/>
      <c r="S33" s="5"/>
      <c r="T33" s="5"/>
      <c r="U33" s="5"/>
      <c r="V33" s="5"/>
      <c r="W33" s="5"/>
      <c r="X33" s="5"/>
    </row>
    <row r="34" spans="2:24" ht="12.75">
      <c r="B34" s="38">
        <v>42382</v>
      </c>
      <c r="C34" s="39">
        <v>16865332</v>
      </c>
      <c r="D34">
        <v>730.28</v>
      </c>
      <c r="E34" s="40">
        <f t="shared" ref="E34:E40" si="5">D34*C34/1000</f>
        <v>12316414.652959999</v>
      </c>
      <c r="F34" s="41">
        <f t="shared" si="3"/>
        <v>6.9156809092334555E-3</v>
      </c>
      <c r="J34" s="55"/>
      <c r="K34"/>
      <c r="L34" s="47"/>
      <c r="M34" s="47"/>
      <c r="N34" s="47"/>
      <c r="O34" s="47"/>
      <c r="P34" s="47"/>
      <c r="Q34" s="47"/>
      <c r="R34" s="47"/>
      <c r="S34" s="5"/>
      <c r="T34" s="5"/>
      <c r="U34" s="5"/>
      <c r="V34" s="5"/>
      <c r="W34" s="5"/>
      <c r="X34" s="5"/>
    </row>
    <row r="35" spans="2:24" ht="12.75">
      <c r="B35" s="38">
        <v>42383</v>
      </c>
      <c r="C35" s="39">
        <v>16865332</v>
      </c>
      <c r="D35">
        <v>726.57</v>
      </c>
      <c r="E35" s="40">
        <f t="shared" si="5"/>
        <v>12253844.271240002</v>
      </c>
      <c r="F35" s="41">
        <f t="shared" si="3"/>
        <v>6.9509936474049395E-3</v>
      </c>
      <c r="J35" s="55"/>
      <c r="K35"/>
      <c r="L35" s="47"/>
      <c r="M35" s="47"/>
      <c r="N35" s="47"/>
      <c r="O35" s="47"/>
      <c r="P35" s="47"/>
      <c r="Q35" s="47"/>
      <c r="R35" s="47"/>
      <c r="S35" s="5"/>
      <c r="T35" s="5"/>
      <c r="U35" s="5"/>
      <c r="V35" s="5"/>
      <c r="W35" s="5"/>
      <c r="X35" s="5"/>
    </row>
    <row r="36" spans="2:24" ht="12.75">
      <c r="B36" s="38">
        <v>42384</v>
      </c>
      <c r="C36" s="39">
        <v>16865332</v>
      </c>
      <c r="D36">
        <v>725.98</v>
      </c>
      <c r="E36" s="40">
        <f t="shared" si="5"/>
        <v>12243893.725360001</v>
      </c>
      <c r="F36" s="41">
        <f t="shared" si="3"/>
        <v>6.956642682160675E-3</v>
      </c>
      <c r="J36" s="55"/>
      <c r="K36"/>
      <c r="L36" s="47"/>
      <c r="M36" s="47"/>
      <c r="N36" s="47"/>
      <c r="O36" s="47"/>
      <c r="P36" s="47"/>
      <c r="Q36" s="47"/>
      <c r="R36" s="47"/>
      <c r="S36" s="5"/>
      <c r="T36" s="5"/>
      <c r="U36" s="5"/>
      <c r="V36" s="5"/>
      <c r="W36" s="5"/>
      <c r="X36" s="5"/>
    </row>
    <row r="37" spans="2:24" ht="12.75">
      <c r="B37" s="38">
        <v>42385</v>
      </c>
      <c r="C37" s="39">
        <v>16865332</v>
      </c>
      <c r="D37">
        <v>725.98</v>
      </c>
      <c r="E37" s="40">
        <f t="shared" si="5"/>
        <v>12243893.725360001</v>
      </c>
      <c r="F37" s="41">
        <f t="shared" si="3"/>
        <v>6.956642682160675E-3</v>
      </c>
      <c r="J37" s="55"/>
      <c r="K37"/>
      <c r="L37" s="47"/>
      <c r="M37" s="47"/>
      <c r="N37" s="47"/>
      <c r="O37" s="47"/>
      <c r="P37" s="47"/>
      <c r="Q37" s="47"/>
      <c r="R37" s="47"/>
      <c r="S37" s="5"/>
      <c r="T37" s="5"/>
      <c r="U37" s="5"/>
      <c r="V37" s="5"/>
      <c r="W37" s="5"/>
      <c r="X37" s="5"/>
    </row>
    <row r="38" spans="2:24" ht="12.75">
      <c r="B38" s="38">
        <v>42386</v>
      </c>
      <c r="C38" s="39">
        <v>16865332</v>
      </c>
      <c r="D38">
        <v>725.98</v>
      </c>
      <c r="E38" s="40">
        <f t="shared" si="5"/>
        <v>12243893.725360001</v>
      </c>
      <c r="F38" s="41">
        <f t="shared" si="3"/>
        <v>6.956642682160675E-3</v>
      </c>
      <c r="J38" s="55"/>
      <c r="K38"/>
      <c r="L38" s="47"/>
      <c r="M38" s="47"/>
      <c r="N38" s="47"/>
      <c r="O38" s="47"/>
      <c r="P38" s="47"/>
      <c r="Q38" s="47"/>
      <c r="R38" s="47"/>
      <c r="S38" s="5"/>
      <c r="T38" s="5"/>
      <c r="U38" s="5"/>
      <c r="V38" s="5"/>
      <c r="W38" s="5"/>
      <c r="X38" s="5"/>
    </row>
    <row r="39" spans="2:24" ht="12.75">
      <c r="B39" s="38">
        <v>42387</v>
      </c>
      <c r="C39" s="39">
        <v>16865332</v>
      </c>
      <c r="D39">
        <v>730.31</v>
      </c>
      <c r="E39" s="40">
        <f t="shared" si="5"/>
        <v>12316920.612919997</v>
      </c>
      <c r="F39" s="41">
        <f t="shared" si="3"/>
        <v>6.9153968238077094E-3</v>
      </c>
      <c r="J39" s="55"/>
      <c r="K39"/>
      <c r="L39" s="47"/>
      <c r="M39" s="47"/>
      <c r="N39" s="47"/>
      <c r="O39" s="47"/>
      <c r="P39" s="47"/>
      <c r="Q39" s="47"/>
      <c r="R39" s="47"/>
      <c r="S39" s="5"/>
      <c r="T39" s="5"/>
      <c r="U39" s="5"/>
      <c r="V39" s="5"/>
      <c r="W39" s="5"/>
      <c r="X39" s="5"/>
    </row>
    <row r="40" spans="2:24" ht="12.75">
      <c r="B40" s="38">
        <v>42388</v>
      </c>
      <c r="C40" s="39">
        <v>16865332</v>
      </c>
      <c r="D40">
        <v>730.2</v>
      </c>
      <c r="E40" s="40">
        <f t="shared" si="5"/>
        <v>12315065.426400002</v>
      </c>
      <c r="F40" s="41">
        <f t="shared" si="3"/>
        <v>6.9164385844905588E-3</v>
      </c>
      <c r="J40" s="55"/>
      <c r="K40"/>
      <c r="L40" s="47"/>
      <c r="M40" s="47"/>
      <c r="N40" s="47"/>
      <c r="O40" s="47"/>
      <c r="P40" s="47"/>
      <c r="Q40" s="47"/>
      <c r="R40" s="47"/>
      <c r="S40" s="5"/>
      <c r="T40" s="5"/>
      <c r="U40" s="5"/>
      <c r="V40" s="5"/>
      <c r="W40" s="5"/>
      <c r="X40" s="5"/>
    </row>
    <row r="41" spans="2:24" ht="12.75">
      <c r="B41" s="38">
        <v>42389</v>
      </c>
      <c r="C41" s="39">
        <v>16865332</v>
      </c>
      <c r="D41">
        <v>726.19</v>
      </c>
      <c r="E41" s="40">
        <f t="shared" si="4"/>
        <v>12247435.445080001</v>
      </c>
      <c r="F41" s="41">
        <f t="shared" si="3"/>
        <v>6.9546309566298169E-3</v>
      </c>
      <c r="J41" s="55"/>
      <c r="K41"/>
      <c r="L41" s="47"/>
      <c r="M41" s="47"/>
      <c r="N41" s="47"/>
      <c r="O41" s="47"/>
      <c r="P41" s="47"/>
      <c r="Q41" s="47"/>
      <c r="R41" s="47"/>
      <c r="S41" s="5"/>
      <c r="T41" s="5"/>
      <c r="U41" s="5"/>
      <c r="V41" s="5"/>
      <c r="W41" s="5"/>
      <c r="X41" s="5"/>
    </row>
    <row r="42" spans="2:24" ht="12.75">
      <c r="B42" s="38">
        <v>42390</v>
      </c>
      <c r="C42" s="39">
        <v>16865332</v>
      </c>
      <c r="D42">
        <v>729.22</v>
      </c>
      <c r="E42" s="40">
        <f t="shared" si="4"/>
        <v>12298537.401040001</v>
      </c>
      <c r="F42" s="41">
        <f t="shared" si="3"/>
        <v>6.9257335980842643E-3</v>
      </c>
      <c r="J42" s="55"/>
      <c r="K42"/>
      <c r="L42" s="47"/>
      <c r="M42" s="47"/>
      <c r="N42" s="47"/>
      <c r="O42" s="47"/>
      <c r="P42" s="47"/>
      <c r="Q42" s="47"/>
      <c r="R42" s="47"/>
      <c r="S42" s="5"/>
      <c r="T42" s="5"/>
      <c r="U42" s="5"/>
      <c r="V42" s="5"/>
      <c r="W42" s="5"/>
      <c r="X42" s="5"/>
    </row>
    <row r="43" spans="2:24" ht="12.75">
      <c r="B43" s="38">
        <v>42391</v>
      </c>
      <c r="C43" s="39">
        <v>16865332</v>
      </c>
      <c r="D43">
        <v>726.63</v>
      </c>
      <c r="E43" s="40">
        <f t="shared" si="4"/>
        <v>12254856.191159999</v>
      </c>
      <c r="F43" s="41">
        <f t="shared" si="3"/>
        <v>6.950419683188153E-3</v>
      </c>
      <c r="J43" s="55"/>
      <c r="K43"/>
      <c r="L43" s="47"/>
      <c r="M43" s="47"/>
      <c r="N43" s="47"/>
      <c r="O43" s="47"/>
      <c r="P43" s="47"/>
      <c r="Q43" s="47"/>
      <c r="R43" s="47"/>
      <c r="S43" s="5"/>
      <c r="T43" s="5"/>
      <c r="U43" s="5"/>
      <c r="V43" s="5"/>
      <c r="W43" s="5"/>
      <c r="X43" s="5"/>
    </row>
    <row r="44" spans="2:24" ht="12.75">
      <c r="B44" s="38">
        <v>42392</v>
      </c>
      <c r="C44" s="39">
        <v>16865332</v>
      </c>
      <c r="D44">
        <v>726.63</v>
      </c>
      <c r="E44" s="40">
        <f t="shared" si="4"/>
        <v>12254856.191159999</v>
      </c>
      <c r="F44" s="41">
        <f t="shared" si="3"/>
        <v>6.950419683188153E-3</v>
      </c>
      <c r="J44" s="55"/>
      <c r="K44"/>
      <c r="L44" s="47"/>
      <c r="M44" s="47"/>
      <c r="N44" s="47"/>
      <c r="O44" s="47"/>
      <c r="P44" s="47"/>
      <c r="Q44" s="47"/>
      <c r="R44" s="47"/>
      <c r="S44" s="5"/>
      <c r="T44" s="5"/>
      <c r="U44" s="5"/>
      <c r="V44" s="5"/>
      <c r="W44" s="5"/>
      <c r="X44" s="5"/>
    </row>
    <row r="45" spans="2:24" ht="12.75">
      <c r="B45" s="38">
        <v>42393</v>
      </c>
      <c r="C45" s="39">
        <v>16865332</v>
      </c>
      <c r="D45">
        <v>726.63</v>
      </c>
      <c r="E45" s="40">
        <f t="shared" si="4"/>
        <v>12254856.191159999</v>
      </c>
      <c r="F45" s="41">
        <f t="shared" si="3"/>
        <v>6.950419683188153E-3</v>
      </c>
      <c r="J45" s="55"/>
      <c r="K45"/>
      <c r="L45" s="47"/>
      <c r="M45" s="47"/>
      <c r="N45" s="47"/>
      <c r="O45" s="47"/>
      <c r="P45" s="47"/>
      <c r="Q45" s="47"/>
      <c r="R45" s="47"/>
      <c r="S45" s="5"/>
      <c r="T45" s="5"/>
      <c r="U45" s="5"/>
      <c r="V45" s="5"/>
      <c r="W45" s="5"/>
      <c r="X45" s="5"/>
    </row>
    <row r="46" spans="2:24" ht="12.75">
      <c r="B46" s="38">
        <v>42394</v>
      </c>
      <c r="C46" s="39">
        <v>16865332</v>
      </c>
      <c r="D46">
        <v>715.63</v>
      </c>
      <c r="E46" s="40">
        <f t="shared" si="4"/>
        <v>12069337.53916</v>
      </c>
      <c r="F46" s="41">
        <f t="shared" si="3"/>
        <v>7.0572550820885193E-3</v>
      </c>
      <c r="J46" s="55"/>
      <c r="K46"/>
      <c r="L46" s="47"/>
      <c r="M46" s="47"/>
      <c r="N46" s="47"/>
      <c r="O46" s="47"/>
      <c r="P46" s="47"/>
      <c r="Q46" s="47"/>
      <c r="R46" s="47"/>
      <c r="S46" s="5"/>
      <c r="T46" s="5"/>
      <c r="U46" s="5"/>
      <c r="V46" s="5"/>
      <c r="W46" s="5"/>
      <c r="X46" s="5"/>
    </row>
    <row r="47" spans="2:24" ht="12.75">
      <c r="B47" s="38">
        <v>42395</v>
      </c>
      <c r="C47" s="39">
        <v>16865332</v>
      </c>
      <c r="D47">
        <v>717.46</v>
      </c>
      <c r="E47" s="40">
        <f t="shared" si="4"/>
        <v>12100201.096720001</v>
      </c>
      <c r="F47" s="41">
        <f t="shared" si="3"/>
        <v>7.0392543896454253E-3</v>
      </c>
      <c r="J47" s="55"/>
      <c r="K47"/>
      <c r="L47" s="47"/>
      <c r="M47" s="47"/>
      <c r="N47" s="47"/>
      <c r="O47" s="47"/>
      <c r="P47" s="47"/>
      <c r="Q47" s="47"/>
      <c r="R47" s="47"/>
      <c r="S47" s="5"/>
      <c r="T47" s="5"/>
      <c r="U47" s="5"/>
      <c r="V47" s="5"/>
      <c r="W47" s="5"/>
      <c r="X47" s="5"/>
    </row>
    <row r="48" spans="2:24" ht="12.75">
      <c r="B48" s="38">
        <v>42396</v>
      </c>
      <c r="C48" s="39">
        <v>16865332</v>
      </c>
      <c r="D48">
        <v>720.14</v>
      </c>
      <c r="E48" s="40">
        <f t="shared" si="4"/>
        <v>12145400.186479999</v>
      </c>
      <c r="F48" s="41">
        <f t="shared" si="3"/>
        <v>7.0130578143069505E-3</v>
      </c>
      <c r="J48" s="55"/>
      <c r="K48"/>
      <c r="L48" s="47"/>
      <c r="M48" s="47"/>
      <c r="N48" s="47"/>
      <c r="O48" s="47"/>
      <c r="P48" s="47"/>
      <c r="Q48" s="47"/>
      <c r="R48" s="47"/>
      <c r="S48" s="5"/>
      <c r="T48" s="5"/>
      <c r="U48" s="5"/>
      <c r="V48" s="5"/>
      <c r="W48" s="5"/>
      <c r="X48" s="5"/>
    </row>
    <row r="49" spans="2:24" ht="12.75">
      <c r="B49" s="38">
        <v>42397</v>
      </c>
      <c r="C49" s="39">
        <v>16865332</v>
      </c>
      <c r="D49">
        <v>716.21</v>
      </c>
      <c r="E49" s="40">
        <f t="shared" si="4"/>
        <v>12079119.431720002</v>
      </c>
      <c r="F49" s="41">
        <f t="shared" si="3"/>
        <v>7.0515399874268806E-3</v>
      </c>
      <c r="J49" s="55"/>
      <c r="K49"/>
      <c r="L49" s="47"/>
      <c r="M49" s="47"/>
      <c r="N49" s="47"/>
      <c r="O49" s="47"/>
      <c r="P49" s="47"/>
      <c r="Q49" s="47"/>
      <c r="R49" s="47"/>
      <c r="S49" s="5"/>
      <c r="T49" s="5"/>
      <c r="U49" s="5"/>
      <c r="V49" s="5"/>
      <c r="W49" s="5"/>
      <c r="X49" s="5"/>
    </row>
    <row r="50" spans="2:24" ht="12.75">
      <c r="B50" s="38">
        <v>42398</v>
      </c>
      <c r="C50" s="39">
        <v>16865332</v>
      </c>
      <c r="D50">
        <v>711.72</v>
      </c>
      <c r="E50" s="40">
        <f t="shared" si="4"/>
        <v>12003394.09104</v>
      </c>
      <c r="F50" s="41">
        <f t="shared" si="3"/>
        <v>7.0960257606853911E-3</v>
      </c>
      <c r="J50" s="55"/>
      <c r="K50"/>
      <c r="L50" s="47"/>
      <c r="M50" s="47"/>
      <c r="N50" s="47"/>
      <c r="O50" s="47"/>
      <c r="P50" s="47"/>
      <c r="Q50" s="47"/>
      <c r="R50" s="47"/>
      <c r="S50" s="5"/>
      <c r="T50" s="5"/>
      <c r="U50" s="5"/>
      <c r="V50" s="5"/>
      <c r="W50" s="5"/>
      <c r="X50" s="5"/>
    </row>
    <row r="51" spans="2:24" ht="12.75">
      <c r="B51" s="38">
        <v>42399</v>
      </c>
      <c r="C51" s="39">
        <v>16865332</v>
      </c>
      <c r="D51">
        <v>711.72</v>
      </c>
      <c r="E51" s="40">
        <f t="shared" si="4"/>
        <v>12003394.09104</v>
      </c>
      <c r="F51" s="41">
        <f t="shared" si="3"/>
        <v>7.0960257606853911E-3</v>
      </c>
      <c r="J51" s="55"/>
      <c r="K51"/>
      <c r="L51" s="47"/>
      <c r="M51" s="47"/>
      <c r="N51" s="47"/>
      <c r="O51" s="47"/>
      <c r="P51" s="47"/>
      <c r="Q51" s="47"/>
      <c r="R51" s="47"/>
      <c r="S51" s="5"/>
      <c r="T51" s="5"/>
      <c r="U51" s="5"/>
      <c r="V51" s="5"/>
      <c r="W51" s="5"/>
      <c r="X51" s="5"/>
    </row>
    <row r="52" spans="2:24" ht="12.75">
      <c r="B52" s="38">
        <v>42400</v>
      </c>
      <c r="C52" s="39">
        <v>16865332</v>
      </c>
      <c r="D52">
        <v>711.72</v>
      </c>
      <c r="E52" s="40">
        <f t="shared" ref="E52:E81" si="6">D52*C52/1000</f>
        <v>12003394.09104</v>
      </c>
      <c r="F52" s="41">
        <f t="shared" ref="F52:F82" si="7">$L$15/E52*365</f>
        <v>7.0960257606853911E-3</v>
      </c>
      <c r="J52" s="55"/>
      <c r="K52"/>
      <c r="L52" s="47"/>
      <c r="M52" s="47"/>
      <c r="N52" s="47"/>
      <c r="O52" s="47"/>
      <c r="P52" s="47"/>
      <c r="Q52" s="47"/>
      <c r="R52" s="47"/>
      <c r="S52" s="5"/>
      <c r="T52" s="5"/>
      <c r="U52" s="5"/>
      <c r="V52" s="5"/>
      <c r="W52" s="5"/>
      <c r="X52" s="5"/>
    </row>
    <row r="53" spans="2:24" ht="12.75">
      <c r="B53" s="38">
        <v>42401</v>
      </c>
      <c r="C53" s="39">
        <v>16869694</v>
      </c>
      <c r="D53">
        <v>710.37</v>
      </c>
      <c r="E53" s="40">
        <f t="shared" si="6"/>
        <v>11983724.52678</v>
      </c>
      <c r="F53" s="41">
        <f t="shared" si="7"/>
        <v>7.1076728687592223E-3</v>
      </c>
      <c r="J53" s="55"/>
      <c r="K53"/>
      <c r="L53" s="47"/>
      <c r="M53" s="47"/>
      <c r="N53" s="47"/>
      <c r="O53" s="47"/>
      <c r="P53" s="47"/>
      <c r="Q53" s="47"/>
      <c r="R53" s="47"/>
      <c r="S53" s="5"/>
      <c r="T53" s="5"/>
      <c r="U53" s="5"/>
      <c r="V53" s="5"/>
      <c r="W53" s="5"/>
      <c r="X53" s="5"/>
    </row>
    <row r="54" spans="2:24" ht="12.75">
      <c r="B54" s="38">
        <v>42402</v>
      </c>
      <c r="C54" s="39">
        <v>16869694</v>
      </c>
      <c r="D54">
        <v>714.44</v>
      </c>
      <c r="E54" s="40">
        <f t="shared" si="6"/>
        <v>12052384.181360001</v>
      </c>
      <c r="F54" s="41">
        <f t="shared" si="7"/>
        <v>7.0671820947602161E-3</v>
      </c>
      <c r="J54" s="55"/>
      <c r="K54"/>
      <c r="L54" s="47"/>
      <c r="M54" s="47"/>
      <c r="N54" s="47"/>
      <c r="O54" s="47"/>
      <c r="P54" s="47"/>
      <c r="Q54" s="47"/>
      <c r="R54" s="47"/>
      <c r="S54" s="5"/>
      <c r="T54" s="5"/>
      <c r="U54" s="5"/>
      <c r="V54" s="5"/>
      <c r="W54" s="5"/>
      <c r="X54" s="5"/>
    </row>
    <row r="55" spans="2:24" ht="12.75">
      <c r="B55" s="38">
        <v>42403</v>
      </c>
      <c r="C55" s="39">
        <v>16869694</v>
      </c>
      <c r="D55">
        <v>713.54</v>
      </c>
      <c r="E55" s="40">
        <f t="shared" si="6"/>
        <v>12037201.45676</v>
      </c>
      <c r="F55" s="41">
        <f t="shared" si="7"/>
        <v>7.07609605036927E-3</v>
      </c>
      <c r="J55" s="55"/>
      <c r="K55"/>
      <c r="L55" s="47"/>
      <c r="M55" s="47"/>
      <c r="N55" s="47"/>
      <c r="O55" s="47"/>
      <c r="P55" s="47"/>
      <c r="Q55" s="47"/>
      <c r="R55" s="47"/>
      <c r="S55" s="5"/>
      <c r="T55" s="5"/>
      <c r="U55" s="5"/>
      <c r="V55" s="5"/>
      <c r="W55" s="5"/>
      <c r="X55" s="5"/>
    </row>
    <row r="56" spans="2:24" ht="12.75">
      <c r="B56" s="38">
        <v>42404</v>
      </c>
      <c r="C56" s="39">
        <v>16869694</v>
      </c>
      <c r="D56">
        <v>709.43</v>
      </c>
      <c r="E56" s="40">
        <f t="shared" si="6"/>
        <v>11967867.014420001</v>
      </c>
      <c r="F56" s="41">
        <f t="shared" si="7"/>
        <v>7.1170905879092902E-3</v>
      </c>
      <c r="J56" s="55"/>
      <c r="K56"/>
      <c r="L56" s="47"/>
      <c r="M56" s="47"/>
      <c r="N56" s="47"/>
      <c r="O56" s="47"/>
      <c r="P56" s="47"/>
      <c r="Q56" s="47"/>
      <c r="R56" s="47"/>
      <c r="S56" s="5"/>
      <c r="T56" s="5"/>
      <c r="U56" s="5"/>
      <c r="V56" s="5"/>
      <c r="W56" s="5"/>
      <c r="X56" s="5"/>
    </row>
    <row r="57" spans="2:24" ht="12.75">
      <c r="B57" s="38">
        <v>42405</v>
      </c>
      <c r="C57" s="39">
        <v>16869694</v>
      </c>
      <c r="D57">
        <v>698.49</v>
      </c>
      <c r="E57" s="40">
        <f t="shared" si="6"/>
        <v>11783312.56206</v>
      </c>
      <c r="F57" s="41">
        <f t="shared" si="7"/>
        <v>7.2285610041381964E-3</v>
      </c>
      <c r="J57" s="55"/>
      <c r="K57"/>
      <c r="L57" s="47"/>
      <c r="M57" s="47"/>
      <c r="N57" s="47"/>
      <c r="O57" s="47"/>
      <c r="P57" s="47"/>
      <c r="Q57" s="47"/>
      <c r="R57" s="47"/>
      <c r="S57" s="5"/>
      <c r="T57" s="5"/>
      <c r="U57" s="5"/>
      <c r="V57" s="5"/>
      <c r="W57" s="5"/>
      <c r="X57" s="5"/>
    </row>
    <row r="58" spans="2:24" ht="12.75">
      <c r="B58" s="38">
        <v>42406</v>
      </c>
      <c r="C58" s="39">
        <v>16869694</v>
      </c>
      <c r="D58">
        <v>698.49</v>
      </c>
      <c r="E58" s="40">
        <f t="shared" si="6"/>
        <v>11783312.56206</v>
      </c>
      <c r="F58" s="41">
        <f t="shared" si="7"/>
        <v>7.2285610041381964E-3</v>
      </c>
      <c r="J58" s="55"/>
      <c r="K58"/>
      <c r="L58" s="47"/>
      <c r="M58" s="47"/>
      <c r="N58" s="47"/>
      <c r="O58" s="47"/>
      <c r="P58" s="47"/>
      <c r="Q58" s="47"/>
      <c r="R58" s="47"/>
      <c r="S58" s="5"/>
      <c r="T58" s="5"/>
      <c r="U58" s="5"/>
      <c r="V58" s="5"/>
      <c r="W58" s="5"/>
      <c r="X58" s="5"/>
    </row>
    <row r="59" spans="2:24" ht="12.75">
      <c r="B59" s="38">
        <v>42407</v>
      </c>
      <c r="C59" s="39">
        <v>16869694</v>
      </c>
      <c r="D59">
        <v>698.49</v>
      </c>
      <c r="E59" s="40">
        <f t="shared" si="6"/>
        <v>11783312.56206</v>
      </c>
      <c r="F59" s="41">
        <f t="shared" si="7"/>
        <v>7.2285610041381964E-3</v>
      </c>
      <c r="J59" s="55"/>
      <c r="K59"/>
      <c r="L59" s="47"/>
      <c r="M59" s="47"/>
      <c r="N59" s="47"/>
      <c r="O59" s="47"/>
      <c r="P59" s="47"/>
      <c r="Q59" s="47"/>
      <c r="R59" s="47"/>
      <c r="S59" s="5"/>
      <c r="T59" s="5"/>
      <c r="U59" s="5"/>
      <c r="V59" s="5"/>
      <c r="W59" s="5"/>
      <c r="X59" s="5"/>
    </row>
    <row r="60" spans="2:24" ht="12.75">
      <c r="B60" s="38">
        <v>42408</v>
      </c>
      <c r="C60" s="39">
        <v>16869694</v>
      </c>
      <c r="D60">
        <v>700.02</v>
      </c>
      <c r="E60" s="40">
        <f t="shared" si="6"/>
        <v>11809123.193879999</v>
      </c>
      <c r="F60" s="41">
        <f t="shared" si="7"/>
        <v>7.2127618864896558E-3</v>
      </c>
      <c r="J60" s="55"/>
      <c r="K60"/>
      <c r="L60" s="47"/>
      <c r="M60" s="47"/>
      <c r="N60" s="47"/>
      <c r="O60" s="47"/>
      <c r="P60" s="47"/>
      <c r="Q60" s="47"/>
      <c r="R60" s="47"/>
      <c r="S60" s="5"/>
      <c r="T60" s="5"/>
      <c r="U60" s="5"/>
      <c r="V60" s="5"/>
      <c r="W60" s="5"/>
      <c r="X60" s="5"/>
    </row>
    <row r="61" spans="2:24" ht="12.75">
      <c r="B61" s="38">
        <v>42409</v>
      </c>
      <c r="C61" s="39">
        <v>16869694</v>
      </c>
      <c r="D61">
        <v>709.75</v>
      </c>
      <c r="E61" s="40">
        <f t="shared" si="6"/>
        <v>11973265.316500001</v>
      </c>
      <c r="F61" s="41">
        <f t="shared" si="7"/>
        <v>7.113881755238448E-3</v>
      </c>
      <c r="J61" s="55"/>
      <c r="K61"/>
      <c r="L61" s="47"/>
      <c r="M61" s="47"/>
      <c r="N61" s="47"/>
      <c r="O61" s="47"/>
      <c r="P61" s="47"/>
      <c r="Q61" s="47"/>
      <c r="R61" s="47"/>
      <c r="S61" s="5"/>
      <c r="T61" s="5"/>
      <c r="U61" s="5"/>
      <c r="V61" s="5"/>
      <c r="W61" s="5"/>
      <c r="X61" s="5"/>
    </row>
    <row r="62" spans="2:24" ht="12.75">
      <c r="B62" s="38">
        <v>42410</v>
      </c>
      <c r="C62" s="39">
        <v>16869694</v>
      </c>
      <c r="D62">
        <v>715.41</v>
      </c>
      <c r="E62" s="40">
        <f t="shared" si="6"/>
        <v>12068747.784539999</v>
      </c>
      <c r="F62" s="41">
        <f t="shared" si="7"/>
        <v>7.0575999437811733E-3</v>
      </c>
      <c r="J62" s="55"/>
      <c r="K62"/>
      <c r="L62" s="47"/>
      <c r="M62" s="47"/>
      <c r="N62" s="47"/>
      <c r="O62" s="47"/>
      <c r="P62" s="47"/>
      <c r="Q62" s="47"/>
      <c r="R62" s="47"/>
      <c r="S62" s="5"/>
      <c r="T62" s="5"/>
      <c r="U62" s="5"/>
      <c r="V62" s="5"/>
      <c r="W62" s="5"/>
      <c r="X62" s="5"/>
    </row>
    <row r="63" spans="2:24" ht="12.75">
      <c r="B63" s="38">
        <v>42411</v>
      </c>
      <c r="C63" s="39">
        <v>16869694</v>
      </c>
      <c r="D63">
        <v>711.34</v>
      </c>
      <c r="E63" s="40">
        <f t="shared" si="6"/>
        <v>12000088.129960001</v>
      </c>
      <c r="F63" s="41">
        <f t="shared" si="7"/>
        <v>7.0979806784104479E-3</v>
      </c>
      <c r="J63" s="55"/>
      <c r="K63"/>
      <c r="L63"/>
      <c r="M63"/>
      <c r="N63"/>
      <c r="O63"/>
      <c r="P63"/>
      <c r="Q63"/>
      <c r="R63"/>
    </row>
    <row r="64" spans="2:24" ht="12.75">
      <c r="B64" s="38">
        <v>42412</v>
      </c>
      <c r="C64" s="39">
        <v>16869694</v>
      </c>
      <c r="D64">
        <v>713.47</v>
      </c>
      <c r="E64" s="40">
        <f t="shared" si="6"/>
        <v>12036020.57818</v>
      </c>
      <c r="F64" s="41">
        <f t="shared" si="7"/>
        <v>7.0767903006159873E-3</v>
      </c>
      <c r="J64" s="55"/>
      <c r="K64"/>
      <c r="L64"/>
      <c r="M64"/>
      <c r="N64"/>
      <c r="O64"/>
      <c r="P64"/>
      <c r="Q64"/>
      <c r="R64"/>
    </row>
    <row r="65" spans="2:18" ht="12.75">
      <c r="B65" s="38">
        <v>42413</v>
      </c>
      <c r="C65" s="39">
        <v>16869694</v>
      </c>
      <c r="D65">
        <v>713.47</v>
      </c>
      <c r="E65" s="40">
        <f t="shared" si="6"/>
        <v>12036020.57818</v>
      </c>
      <c r="F65" s="41">
        <f t="shared" si="7"/>
        <v>7.0767903006159873E-3</v>
      </c>
      <c r="J65" s="55"/>
      <c r="K65"/>
      <c r="L65"/>
      <c r="M65"/>
      <c r="N65"/>
      <c r="O65"/>
      <c r="P65"/>
      <c r="Q65"/>
      <c r="R65"/>
    </row>
    <row r="66" spans="2:18" ht="12.75">
      <c r="B66" s="38">
        <v>42414</v>
      </c>
      <c r="C66" s="39">
        <v>16869694</v>
      </c>
      <c r="D66">
        <v>713.47</v>
      </c>
      <c r="E66" s="40">
        <f t="shared" si="6"/>
        <v>12036020.57818</v>
      </c>
      <c r="F66" s="41">
        <f t="shared" si="7"/>
        <v>7.0767903006159873E-3</v>
      </c>
      <c r="J66" s="55"/>
      <c r="K66"/>
      <c r="L66"/>
      <c r="M66"/>
      <c r="N66"/>
      <c r="O66"/>
      <c r="P66"/>
      <c r="Q66"/>
      <c r="R66"/>
    </row>
    <row r="67" spans="2:18" ht="12.75">
      <c r="B67" s="38">
        <v>42415</v>
      </c>
      <c r="C67" s="39">
        <v>16869694</v>
      </c>
      <c r="D67">
        <v>708.63</v>
      </c>
      <c r="E67" s="40">
        <f t="shared" si="6"/>
        <v>11954371.259219998</v>
      </c>
      <c r="F67" s="41">
        <f t="shared" si="7"/>
        <v>7.125125348602923E-3</v>
      </c>
      <c r="J67" s="55"/>
      <c r="K67"/>
      <c r="L67"/>
      <c r="M67"/>
      <c r="N67"/>
      <c r="O67"/>
      <c r="P67"/>
      <c r="Q67"/>
      <c r="R67"/>
    </row>
    <row r="68" spans="2:18" ht="12.75">
      <c r="B68" s="38">
        <v>42416</v>
      </c>
      <c r="C68" s="39">
        <v>16869694</v>
      </c>
      <c r="D68">
        <v>701.39</v>
      </c>
      <c r="E68" s="40">
        <f t="shared" si="6"/>
        <v>11832234.674659999</v>
      </c>
      <c r="F68" s="41">
        <f t="shared" si="7"/>
        <v>7.1986734566795788E-3</v>
      </c>
      <c r="J68" s="55"/>
      <c r="K68"/>
      <c r="L68"/>
      <c r="M68"/>
      <c r="N68"/>
      <c r="O68"/>
      <c r="P68"/>
      <c r="Q68"/>
      <c r="R68"/>
    </row>
    <row r="69" spans="2:18" ht="12.75">
      <c r="B69" s="38">
        <v>42417</v>
      </c>
      <c r="C69" s="39">
        <v>16869694</v>
      </c>
      <c r="D69">
        <v>704.92</v>
      </c>
      <c r="E69" s="40">
        <f t="shared" si="6"/>
        <v>11891784.69448</v>
      </c>
      <c r="F69" s="41">
        <f t="shared" si="7"/>
        <v>7.1626249443631747E-3</v>
      </c>
      <c r="J69" s="55"/>
      <c r="K69"/>
      <c r="L69"/>
      <c r="M69"/>
      <c r="N69"/>
      <c r="O69"/>
      <c r="P69"/>
      <c r="Q69"/>
      <c r="R69"/>
    </row>
    <row r="70" spans="2:18" ht="12.75">
      <c r="B70" s="38">
        <v>42418</v>
      </c>
      <c r="C70" s="39">
        <v>16869694</v>
      </c>
      <c r="D70">
        <v>705.44</v>
      </c>
      <c r="E70" s="40">
        <f t="shared" si="6"/>
        <v>11900556.935360001</v>
      </c>
      <c r="F70" s="41">
        <f t="shared" si="7"/>
        <v>7.1573451686613859E-3</v>
      </c>
      <c r="J70" s="55"/>
      <c r="K70"/>
      <c r="L70"/>
      <c r="M70"/>
      <c r="N70"/>
      <c r="O70"/>
      <c r="P70"/>
      <c r="Q70"/>
      <c r="R70"/>
    </row>
    <row r="71" spans="2:18" s="57" customFormat="1" ht="12.75">
      <c r="B71" s="38">
        <v>42419</v>
      </c>
      <c r="C71" s="39">
        <v>16869694</v>
      </c>
      <c r="D71">
        <v>700.74</v>
      </c>
      <c r="E71" s="58">
        <f t="shared" si="6"/>
        <v>11821269.37356</v>
      </c>
      <c r="F71" s="59">
        <f t="shared" si="7"/>
        <v>7.2053508801845027E-3</v>
      </c>
      <c r="I71" s="60"/>
      <c r="J71" s="61"/>
      <c r="K71" s="62"/>
      <c r="L71" s="62"/>
      <c r="M71" s="62"/>
      <c r="N71" s="62"/>
      <c r="O71" s="62"/>
      <c r="P71" s="62"/>
      <c r="Q71" s="62"/>
      <c r="R71" s="62"/>
    </row>
    <row r="72" spans="2:18" ht="12.75">
      <c r="B72" s="38">
        <v>42420</v>
      </c>
      <c r="C72" s="39">
        <v>16869694</v>
      </c>
      <c r="D72">
        <v>700.74</v>
      </c>
      <c r="E72" s="40">
        <f t="shared" si="6"/>
        <v>11821269.37356</v>
      </c>
      <c r="F72" s="41">
        <f t="shared" si="7"/>
        <v>7.2053508801845027E-3</v>
      </c>
      <c r="J72" s="55"/>
      <c r="K72"/>
      <c r="L72"/>
      <c r="M72"/>
      <c r="N72"/>
      <c r="O72"/>
      <c r="P72"/>
      <c r="Q72"/>
      <c r="R72"/>
    </row>
    <row r="73" spans="2:18" ht="12.75">
      <c r="B73" s="38">
        <v>42421</v>
      </c>
      <c r="C73" s="39">
        <v>16869694</v>
      </c>
      <c r="D73">
        <v>700.74</v>
      </c>
      <c r="E73" s="40">
        <f t="shared" si="6"/>
        <v>11821269.37356</v>
      </c>
      <c r="F73" s="41">
        <f t="shared" si="7"/>
        <v>7.2053508801845027E-3</v>
      </c>
      <c r="J73" s="55"/>
      <c r="K73"/>
      <c r="L73"/>
      <c r="M73"/>
      <c r="N73"/>
      <c r="O73"/>
      <c r="P73"/>
      <c r="Q73"/>
      <c r="R73"/>
    </row>
    <row r="74" spans="2:18" ht="12.75">
      <c r="B74" s="38">
        <v>42422</v>
      </c>
      <c r="C74" s="39">
        <v>16869694</v>
      </c>
      <c r="D74">
        <v>702.38</v>
      </c>
      <c r="E74" s="40">
        <f t="shared" si="6"/>
        <v>11848935.67172</v>
      </c>
      <c r="F74" s="41">
        <f t="shared" si="7"/>
        <v>7.1885269736901508E-3</v>
      </c>
      <c r="J74" s="55"/>
      <c r="K74"/>
      <c r="L74"/>
      <c r="M74"/>
      <c r="N74"/>
      <c r="O74"/>
      <c r="P74"/>
      <c r="Q74"/>
      <c r="R74"/>
    </row>
    <row r="75" spans="2:18" ht="12.75">
      <c r="B75" s="38">
        <v>42423</v>
      </c>
      <c r="C75" s="39">
        <v>16869694</v>
      </c>
      <c r="D75">
        <v>693.78</v>
      </c>
      <c r="E75" s="40">
        <f t="shared" si="6"/>
        <v>11703856.30332</v>
      </c>
      <c r="F75" s="41">
        <f t="shared" si="7"/>
        <v>7.277634950244298E-3</v>
      </c>
      <c r="J75" s="55"/>
      <c r="K75"/>
      <c r="L75"/>
      <c r="M75"/>
      <c r="N75"/>
      <c r="O75"/>
      <c r="P75"/>
      <c r="Q75"/>
      <c r="R75"/>
    </row>
    <row r="76" spans="2:18" ht="12.75">
      <c r="B76" s="38">
        <v>42424</v>
      </c>
      <c r="C76" s="39">
        <v>16869694</v>
      </c>
      <c r="D76">
        <v>693.23</v>
      </c>
      <c r="E76" s="40">
        <f t="shared" si="6"/>
        <v>11694577.971620001</v>
      </c>
      <c r="F76" s="41">
        <f t="shared" si="7"/>
        <v>7.2834089346688526E-3</v>
      </c>
      <c r="J76" s="55"/>
      <c r="K76"/>
      <c r="L76"/>
      <c r="M76"/>
      <c r="N76"/>
      <c r="O76"/>
      <c r="P76"/>
      <c r="Q76"/>
      <c r="R76"/>
    </row>
    <row r="77" spans="2:18" ht="12.75">
      <c r="B77" s="38">
        <v>42425</v>
      </c>
      <c r="C77" s="39">
        <v>16869694</v>
      </c>
      <c r="D77">
        <v>698.47</v>
      </c>
      <c r="E77" s="40">
        <f t="shared" si="6"/>
        <v>11782975.16818</v>
      </c>
      <c r="F77" s="41">
        <f t="shared" si="7"/>
        <v>7.2287679868576872E-3</v>
      </c>
      <c r="J77" s="55"/>
      <c r="K77"/>
      <c r="L77"/>
      <c r="M77"/>
      <c r="N77"/>
      <c r="O77"/>
      <c r="P77"/>
      <c r="Q77"/>
      <c r="R77"/>
    </row>
    <row r="78" spans="2:18" ht="12.75">
      <c r="B78" s="38">
        <v>42426</v>
      </c>
      <c r="C78" s="39">
        <v>16869694</v>
      </c>
      <c r="D78">
        <v>691.36</v>
      </c>
      <c r="E78" s="40">
        <f t="shared" si="6"/>
        <v>11663031.64384</v>
      </c>
      <c r="F78" s="41">
        <f t="shared" si="7"/>
        <v>7.303109198941924E-3</v>
      </c>
      <c r="J78" s="55"/>
      <c r="K78"/>
      <c r="L78"/>
      <c r="M78"/>
      <c r="N78"/>
      <c r="O78"/>
      <c r="P78"/>
      <c r="Q78"/>
      <c r="R78"/>
    </row>
    <row r="79" spans="2:18" ht="12.75">
      <c r="B79" s="38">
        <v>42427</v>
      </c>
      <c r="C79" s="39">
        <v>16869694</v>
      </c>
      <c r="D79">
        <v>691.36</v>
      </c>
      <c r="E79" s="40">
        <f t="shared" si="6"/>
        <v>11663031.64384</v>
      </c>
      <c r="F79" s="41">
        <f t="shared" si="7"/>
        <v>7.303109198941924E-3</v>
      </c>
      <c r="J79" s="55"/>
      <c r="K79"/>
      <c r="L79"/>
      <c r="M79"/>
      <c r="N79"/>
      <c r="O79"/>
      <c r="P79"/>
      <c r="Q79"/>
      <c r="R79"/>
    </row>
    <row r="80" spans="2:18" ht="12.75">
      <c r="B80" s="38">
        <v>42428</v>
      </c>
      <c r="C80" s="39">
        <v>16869694</v>
      </c>
      <c r="D80">
        <v>691.36</v>
      </c>
      <c r="E80" s="40">
        <f t="shared" si="6"/>
        <v>11663031.64384</v>
      </c>
      <c r="F80" s="41">
        <f t="shared" si="7"/>
        <v>7.303109198941924E-3</v>
      </c>
      <c r="J80" s="55"/>
      <c r="K80"/>
      <c r="L80"/>
      <c r="M80"/>
      <c r="N80"/>
      <c r="O80"/>
      <c r="P80"/>
      <c r="Q80"/>
      <c r="R80"/>
    </row>
    <row r="81" spans="2:18" ht="12.75">
      <c r="B81" s="38">
        <v>42429</v>
      </c>
      <c r="C81" s="39">
        <v>16869694</v>
      </c>
      <c r="D81">
        <v>689.18</v>
      </c>
      <c r="E81" s="40">
        <f t="shared" si="6"/>
        <v>11626255.71092</v>
      </c>
      <c r="F81" s="41">
        <f t="shared" si="7"/>
        <v>7.3262102437396453E-3</v>
      </c>
      <c r="J81" s="55"/>
      <c r="K81"/>
      <c r="L81"/>
      <c r="M81"/>
      <c r="N81"/>
      <c r="O81"/>
      <c r="P81"/>
      <c r="Q81"/>
      <c r="R81"/>
    </row>
    <row r="82" spans="2:18" ht="12.75">
      <c r="B82" s="38">
        <v>42430</v>
      </c>
      <c r="C82" s="39">
        <v>19757050.470000006</v>
      </c>
      <c r="D82">
        <v>694.17</v>
      </c>
      <c r="E82" s="40">
        <f>D82*C82/1000</f>
        <v>13714751.724759903</v>
      </c>
      <c r="F82" s="41">
        <f t="shared" si="7"/>
        <v>6.2105676715901179E-3</v>
      </c>
      <c r="J82" s="55"/>
      <c r="K82"/>
      <c r="L82"/>
      <c r="M82"/>
      <c r="N82"/>
      <c r="O82"/>
      <c r="P82"/>
      <c r="Q82"/>
      <c r="R82"/>
    </row>
    <row r="83" spans="2:18" ht="12.75">
      <c r="B83" s="38">
        <v>42431</v>
      </c>
      <c r="C83" s="39">
        <v>19757050.470000006</v>
      </c>
      <c r="D83">
        <v>694.82</v>
      </c>
      <c r="E83" s="40">
        <f t="shared" ref="E83:E111" si="8">D83*C83/1000</f>
        <v>13727593.807565404</v>
      </c>
      <c r="F83" s="41">
        <f t="shared" ref="F83:F106" si="9">$L$15/E83*365</f>
        <v>6.2047577222701013E-3</v>
      </c>
      <c r="J83" s="55"/>
      <c r="K83"/>
      <c r="L83"/>
      <c r="M83"/>
      <c r="N83"/>
      <c r="O83"/>
      <c r="P83"/>
      <c r="Q83"/>
      <c r="R83"/>
    </row>
    <row r="84" spans="2:18" ht="12.75">
      <c r="B84" s="38">
        <v>42432</v>
      </c>
      <c r="C84" s="39">
        <v>16975708</v>
      </c>
      <c r="D84">
        <v>688.48</v>
      </c>
      <c r="E84" s="40">
        <f>D84*C84/1000</f>
        <v>11687435.443840001</v>
      </c>
      <c r="F84" s="41">
        <f t="shared" si="9"/>
        <v>7.2878600352459591E-3</v>
      </c>
      <c r="J84" s="55"/>
      <c r="K84"/>
      <c r="L84"/>
      <c r="M84"/>
      <c r="N84"/>
      <c r="O84"/>
      <c r="P84"/>
      <c r="Q84"/>
      <c r="R84"/>
    </row>
    <row r="85" spans="2:18" s="57" customFormat="1" ht="12.75">
      <c r="B85" s="38">
        <v>42433</v>
      </c>
      <c r="C85" s="39">
        <v>16975708</v>
      </c>
      <c r="D85">
        <v>686.64</v>
      </c>
      <c r="E85" s="58">
        <f>D85*C85/1000</f>
        <v>11656200.14112</v>
      </c>
      <c r="F85" s="59">
        <f t="shared" si="9"/>
        <v>7.3073894283265436E-3</v>
      </c>
      <c r="I85" s="60"/>
      <c r="J85" s="61"/>
      <c r="K85" s="62"/>
      <c r="L85" s="62"/>
      <c r="M85" s="62"/>
      <c r="N85" s="62"/>
      <c r="O85" s="62"/>
      <c r="P85" s="62"/>
      <c r="Q85" s="62"/>
      <c r="R85" s="62"/>
    </row>
    <row r="86" spans="2:18" ht="12.75">
      <c r="B86" s="38">
        <v>42434</v>
      </c>
      <c r="C86" s="39">
        <v>16975708</v>
      </c>
      <c r="D86">
        <v>686.64</v>
      </c>
      <c r="E86" s="40">
        <f t="shared" si="8"/>
        <v>11656200.14112</v>
      </c>
      <c r="F86" s="41">
        <f t="shared" si="9"/>
        <v>7.3073894283265436E-3</v>
      </c>
      <c r="J86" s="55"/>
      <c r="K86"/>
      <c r="L86"/>
      <c r="M86"/>
      <c r="N86"/>
      <c r="O86"/>
      <c r="P86"/>
      <c r="Q86"/>
      <c r="R86"/>
    </row>
    <row r="87" spans="2:18" ht="12.75">
      <c r="B87" s="38">
        <v>42435</v>
      </c>
      <c r="C87" s="39">
        <v>16975708</v>
      </c>
      <c r="D87">
        <v>686.64</v>
      </c>
      <c r="E87" s="40">
        <f t="shared" si="8"/>
        <v>11656200.14112</v>
      </c>
      <c r="F87" s="41">
        <f t="shared" si="9"/>
        <v>7.3073894283265436E-3</v>
      </c>
      <c r="J87" s="55"/>
      <c r="K87"/>
      <c r="L87"/>
      <c r="M87"/>
      <c r="N87"/>
      <c r="O87"/>
      <c r="P87"/>
      <c r="Q87"/>
      <c r="R87"/>
    </row>
    <row r="88" spans="2:18" ht="12.75">
      <c r="B88" s="38">
        <v>42436</v>
      </c>
      <c r="C88" s="39">
        <v>16975708</v>
      </c>
      <c r="D88">
        <v>681.39</v>
      </c>
      <c r="E88" s="40">
        <f t="shared" si="8"/>
        <v>11567077.67412</v>
      </c>
      <c r="F88" s="41">
        <f t="shared" si="9"/>
        <v>7.3636916847416864E-3</v>
      </c>
      <c r="J88" s="55"/>
      <c r="K88"/>
      <c r="L88"/>
      <c r="M88"/>
      <c r="N88"/>
      <c r="O88"/>
      <c r="P88"/>
      <c r="Q88"/>
      <c r="R88"/>
    </row>
    <row r="89" spans="2:18" ht="12.75">
      <c r="B89" s="38">
        <v>42437</v>
      </c>
      <c r="C89" s="39">
        <v>16975708</v>
      </c>
      <c r="D89">
        <v>681.63</v>
      </c>
      <c r="E89" s="40">
        <f t="shared" si="8"/>
        <v>11571151.844039999</v>
      </c>
      <c r="F89" s="41">
        <f t="shared" si="9"/>
        <v>7.3610989496737797E-3</v>
      </c>
      <c r="J89" s="55"/>
      <c r="K89"/>
      <c r="L89"/>
      <c r="M89"/>
      <c r="N89"/>
      <c r="O89"/>
      <c r="P89"/>
      <c r="Q89"/>
      <c r="R89"/>
    </row>
    <row r="90" spans="2:18" ht="12.75">
      <c r="B90" s="38">
        <v>42438</v>
      </c>
      <c r="C90" s="39">
        <v>16975708</v>
      </c>
      <c r="D90">
        <v>682</v>
      </c>
      <c r="E90" s="40">
        <f t="shared" si="8"/>
        <v>11577432.856000001</v>
      </c>
      <c r="F90" s="41">
        <f t="shared" si="9"/>
        <v>7.3571053915925779E-3</v>
      </c>
      <c r="J90" s="55"/>
      <c r="K90"/>
      <c r="L90"/>
      <c r="M90"/>
      <c r="N90"/>
      <c r="O90"/>
      <c r="P90"/>
      <c r="Q90"/>
      <c r="R90"/>
    </row>
    <row r="91" spans="2:18" ht="12.75">
      <c r="B91" s="38">
        <v>42439</v>
      </c>
      <c r="C91" s="39">
        <v>16975708</v>
      </c>
      <c r="D91">
        <v>678.72</v>
      </c>
      <c r="E91" s="40">
        <f t="shared" si="8"/>
        <v>11521752.53376</v>
      </c>
      <c r="F91" s="41">
        <f t="shared" si="9"/>
        <v>7.3926595312737769E-3</v>
      </c>
      <c r="J91" s="55"/>
      <c r="K91"/>
      <c r="L91"/>
      <c r="M91"/>
      <c r="N91"/>
      <c r="O91"/>
      <c r="P91"/>
      <c r="Q91"/>
      <c r="R91"/>
    </row>
    <row r="92" spans="2:18" ht="12.75">
      <c r="B92" s="38">
        <v>42440</v>
      </c>
      <c r="C92" s="39">
        <v>16975708</v>
      </c>
      <c r="D92">
        <v>678.22</v>
      </c>
      <c r="E92" s="40">
        <f t="shared" si="8"/>
        <v>11513264.67976</v>
      </c>
      <c r="F92" s="41">
        <f t="shared" si="9"/>
        <v>7.3981095766361034E-3</v>
      </c>
      <c r="J92" s="55"/>
      <c r="K92"/>
      <c r="L92"/>
      <c r="M92"/>
      <c r="N92"/>
      <c r="O92"/>
      <c r="P92"/>
      <c r="Q92"/>
      <c r="R92"/>
    </row>
    <row r="93" spans="2:18" ht="12.75">
      <c r="B93" s="38">
        <v>42441</v>
      </c>
      <c r="C93" s="39">
        <v>16975708</v>
      </c>
      <c r="D93">
        <v>678.22</v>
      </c>
      <c r="E93" s="40">
        <f t="shared" si="8"/>
        <v>11513264.67976</v>
      </c>
      <c r="F93" s="41">
        <f t="shared" si="9"/>
        <v>7.3981095766361034E-3</v>
      </c>
      <c r="J93" s="55"/>
      <c r="K93"/>
      <c r="L93"/>
      <c r="M93"/>
      <c r="N93"/>
      <c r="O93"/>
      <c r="P93"/>
      <c r="Q93"/>
      <c r="R93"/>
    </row>
    <row r="94" spans="2:18" ht="12.75">
      <c r="B94" s="38">
        <v>42442</v>
      </c>
      <c r="C94" s="39">
        <v>16975708</v>
      </c>
      <c r="D94">
        <v>678.22</v>
      </c>
      <c r="E94" s="40">
        <f t="shared" si="8"/>
        <v>11513264.67976</v>
      </c>
      <c r="F94" s="41">
        <f t="shared" si="9"/>
        <v>7.3981095766361034E-3</v>
      </c>
      <c r="J94" s="55"/>
      <c r="K94"/>
      <c r="L94"/>
      <c r="M94"/>
      <c r="N94"/>
      <c r="O94"/>
      <c r="P94"/>
      <c r="Q94"/>
      <c r="R94"/>
    </row>
    <row r="95" spans="2:18" ht="12.75">
      <c r="B95" s="38">
        <v>42443</v>
      </c>
      <c r="C95" s="39">
        <v>16975708</v>
      </c>
      <c r="D95">
        <v>683</v>
      </c>
      <c r="E95" s="40">
        <f t="shared" si="8"/>
        <v>11594408.563999999</v>
      </c>
      <c r="F95" s="41">
        <f t="shared" si="9"/>
        <v>7.3463336413852678E-3</v>
      </c>
      <c r="J95" s="55"/>
      <c r="K95"/>
      <c r="L95"/>
      <c r="M95"/>
      <c r="N95"/>
      <c r="O95"/>
      <c r="P95"/>
      <c r="Q95"/>
      <c r="R95"/>
    </row>
    <row r="96" spans="2:18" ht="12.75">
      <c r="B96" s="38">
        <v>42444</v>
      </c>
      <c r="C96" s="39">
        <v>16975708</v>
      </c>
      <c r="D96">
        <v>684.74</v>
      </c>
      <c r="E96" s="40">
        <f t="shared" si="8"/>
        <v>11623946.295919999</v>
      </c>
      <c r="F96" s="41">
        <f t="shared" si="9"/>
        <v>7.3276657958730876E-3</v>
      </c>
      <c r="J96" s="55"/>
      <c r="K96"/>
      <c r="L96"/>
      <c r="M96"/>
      <c r="N96"/>
      <c r="O96"/>
      <c r="P96"/>
      <c r="Q96"/>
      <c r="R96"/>
    </row>
    <row r="97" spans="2:18" ht="12.75">
      <c r="B97" s="38">
        <v>42445</v>
      </c>
      <c r="C97" s="39">
        <v>16975708</v>
      </c>
      <c r="D97">
        <v>685.98</v>
      </c>
      <c r="E97" s="40">
        <f t="shared" si="8"/>
        <v>11644996.173839999</v>
      </c>
      <c r="F97" s="41">
        <f t="shared" si="9"/>
        <v>7.3144200662791014E-3</v>
      </c>
      <c r="J97" s="55"/>
      <c r="K97"/>
      <c r="L97"/>
      <c r="M97"/>
      <c r="N97"/>
      <c r="O97"/>
      <c r="P97"/>
      <c r="Q97"/>
      <c r="R97"/>
    </row>
    <row r="98" spans="2:18" ht="12.75">
      <c r="B98" s="38">
        <v>42446</v>
      </c>
      <c r="C98" s="39">
        <v>16975708</v>
      </c>
      <c r="D98">
        <v>688.11</v>
      </c>
      <c r="E98" s="40">
        <f t="shared" si="8"/>
        <v>11681154.431880001</v>
      </c>
      <c r="F98" s="41">
        <f t="shared" si="9"/>
        <v>7.291778752039845E-3</v>
      </c>
      <c r="J98" s="55"/>
      <c r="K98"/>
      <c r="L98"/>
      <c r="M98"/>
      <c r="N98"/>
      <c r="O98"/>
      <c r="P98"/>
      <c r="Q98"/>
      <c r="R98"/>
    </row>
    <row r="99" spans="2:18" ht="12.75">
      <c r="B99" s="38">
        <v>42447</v>
      </c>
      <c r="C99" s="39">
        <v>16975708</v>
      </c>
      <c r="D99">
        <v>672.06</v>
      </c>
      <c r="E99" s="40">
        <f t="shared" si="8"/>
        <v>11408694.31848</v>
      </c>
      <c r="F99" s="41">
        <f t="shared" si="9"/>
        <v>7.4659195266287802E-3</v>
      </c>
      <c r="J99" s="55"/>
      <c r="K99"/>
      <c r="L99"/>
      <c r="M99"/>
      <c r="N99"/>
      <c r="O99"/>
      <c r="P99"/>
      <c r="Q99"/>
      <c r="R99"/>
    </row>
    <row r="100" spans="2:18" ht="12.75">
      <c r="B100" s="38">
        <v>42448</v>
      </c>
      <c r="C100" s="39">
        <v>16975708</v>
      </c>
      <c r="D100">
        <v>672.06</v>
      </c>
      <c r="E100" s="40">
        <f t="shared" si="8"/>
        <v>11408694.31848</v>
      </c>
      <c r="F100" s="41">
        <f t="shared" si="9"/>
        <v>7.4659195266287802E-3</v>
      </c>
      <c r="J100" s="55"/>
      <c r="K100"/>
      <c r="L100"/>
      <c r="M100"/>
      <c r="N100"/>
      <c r="O100"/>
      <c r="P100"/>
      <c r="Q100"/>
      <c r="R100"/>
    </row>
    <row r="101" spans="2:18" ht="12.75">
      <c r="B101" s="38">
        <v>42449</v>
      </c>
      <c r="C101" s="39">
        <v>16975708</v>
      </c>
      <c r="D101">
        <v>672.06</v>
      </c>
      <c r="E101" s="40">
        <f t="shared" si="8"/>
        <v>11408694.31848</v>
      </c>
      <c r="F101" s="41">
        <f t="shared" si="9"/>
        <v>7.4659195266287802E-3</v>
      </c>
      <c r="J101" s="55"/>
      <c r="K101"/>
      <c r="L101"/>
      <c r="M101"/>
      <c r="N101"/>
      <c r="O101"/>
      <c r="P101"/>
      <c r="Q101"/>
      <c r="R101"/>
    </row>
    <row r="102" spans="2:18" ht="12.75">
      <c r="B102" s="38">
        <v>42450</v>
      </c>
      <c r="C102" s="39">
        <v>16975708</v>
      </c>
      <c r="D102">
        <v>671.97</v>
      </c>
      <c r="E102" s="40">
        <f t="shared" si="8"/>
        <v>11407166.504760001</v>
      </c>
      <c r="F102" s="41">
        <f t="shared" si="9"/>
        <v>7.4669194712057643E-3</v>
      </c>
      <c r="J102" s="55"/>
      <c r="K102"/>
      <c r="L102"/>
      <c r="M102"/>
      <c r="N102"/>
      <c r="O102"/>
      <c r="P102"/>
      <c r="Q102"/>
      <c r="R102"/>
    </row>
    <row r="103" spans="2:18" ht="12.75">
      <c r="B103" s="38">
        <v>42451</v>
      </c>
      <c r="C103" s="39">
        <v>16975708</v>
      </c>
      <c r="D103">
        <v>677.52</v>
      </c>
      <c r="E103" s="40">
        <f t="shared" si="8"/>
        <v>11501381.68416</v>
      </c>
      <c r="F103" s="41">
        <f t="shared" si="9"/>
        <v>7.4057531542480494E-3</v>
      </c>
      <c r="J103" s="55"/>
      <c r="K103"/>
      <c r="L103"/>
      <c r="M103"/>
      <c r="N103"/>
      <c r="O103"/>
      <c r="P103"/>
      <c r="Q103"/>
      <c r="R103"/>
    </row>
    <row r="104" spans="2:18" ht="12.75">
      <c r="B104" s="38">
        <v>42452</v>
      </c>
      <c r="C104" s="39">
        <v>16975708</v>
      </c>
      <c r="D104">
        <v>677.42</v>
      </c>
      <c r="E104" s="40">
        <f t="shared" si="8"/>
        <v>11499684.113359999</v>
      </c>
      <c r="F104" s="41">
        <f t="shared" si="9"/>
        <v>7.4068463834344109E-3</v>
      </c>
      <c r="J104" s="55"/>
      <c r="K104"/>
      <c r="L104"/>
      <c r="M104"/>
      <c r="N104"/>
      <c r="O104"/>
      <c r="P104"/>
      <c r="Q104"/>
      <c r="R104"/>
    </row>
    <row r="105" spans="2:18" ht="12.75">
      <c r="B105" s="38">
        <v>42453</v>
      </c>
      <c r="C105" s="39">
        <v>16975708</v>
      </c>
      <c r="D105">
        <v>677.16</v>
      </c>
      <c r="E105" s="40">
        <f t="shared" si="8"/>
        <v>11495270.429279998</v>
      </c>
      <c r="F105" s="41">
        <f t="shared" si="9"/>
        <v>7.4096902904278745E-3</v>
      </c>
      <c r="J105" s="55"/>
      <c r="K105"/>
      <c r="L105"/>
      <c r="M105"/>
      <c r="N105"/>
      <c r="O105"/>
      <c r="P105"/>
      <c r="Q105"/>
      <c r="R105"/>
    </row>
    <row r="106" spans="2:18" ht="12.75">
      <c r="B106" s="38">
        <v>42454</v>
      </c>
      <c r="C106" s="39">
        <v>16975708</v>
      </c>
      <c r="D106">
        <v>677.16</v>
      </c>
      <c r="E106" s="40">
        <f t="shared" si="8"/>
        <v>11495270.429279998</v>
      </c>
      <c r="F106" s="41">
        <f t="shared" si="9"/>
        <v>7.4096902904278745E-3</v>
      </c>
      <c r="J106" s="55"/>
      <c r="K106"/>
      <c r="L106"/>
      <c r="M106"/>
      <c r="N106"/>
      <c r="O106"/>
      <c r="P106"/>
      <c r="Q106"/>
      <c r="R106"/>
    </row>
    <row r="107" spans="2:18" ht="12.75">
      <c r="B107" s="38">
        <v>42455</v>
      </c>
      <c r="C107" s="39">
        <v>16975708</v>
      </c>
      <c r="D107">
        <v>677.16</v>
      </c>
      <c r="E107" s="40">
        <f t="shared" si="8"/>
        <v>11495270.429279998</v>
      </c>
      <c r="F107" s="41">
        <f t="shared" ref="F107:F112" si="10">$L$15/E107*365</f>
        <v>7.4096902904278745E-3</v>
      </c>
      <c r="J107" s="55"/>
      <c r="K107"/>
      <c r="L107"/>
      <c r="M107"/>
      <c r="N107"/>
      <c r="O107"/>
      <c r="P107"/>
      <c r="Q107"/>
      <c r="R107"/>
    </row>
    <row r="108" spans="2:18" ht="12.75">
      <c r="B108" s="38">
        <v>42456</v>
      </c>
      <c r="C108" s="39">
        <v>16975708</v>
      </c>
      <c r="D108">
        <v>677.16</v>
      </c>
      <c r="E108" s="40">
        <f t="shared" si="8"/>
        <v>11495270.429279998</v>
      </c>
      <c r="F108" s="41">
        <f t="shared" si="10"/>
        <v>7.4096902904278745E-3</v>
      </c>
      <c r="J108" s="55"/>
      <c r="K108"/>
      <c r="L108"/>
      <c r="M108"/>
      <c r="N108"/>
      <c r="O108"/>
      <c r="P108"/>
      <c r="Q108"/>
      <c r="R108"/>
    </row>
    <row r="109" spans="2:18" ht="12.75">
      <c r="B109" s="38">
        <v>42457</v>
      </c>
      <c r="C109" s="39">
        <v>16975708</v>
      </c>
      <c r="D109">
        <v>682.36</v>
      </c>
      <c r="E109" s="40">
        <f t="shared" si="8"/>
        <v>11583544.110880001</v>
      </c>
      <c r="F109" s="41">
        <f t="shared" si="10"/>
        <v>7.3532239244183976E-3</v>
      </c>
      <c r="J109" s="55"/>
      <c r="K109"/>
      <c r="L109"/>
      <c r="M109"/>
      <c r="N109"/>
      <c r="O109"/>
      <c r="P109"/>
      <c r="Q109"/>
      <c r="R109"/>
    </row>
    <row r="110" spans="2:18" ht="12.75">
      <c r="B110" s="38">
        <v>42458</v>
      </c>
      <c r="C110" s="39">
        <v>16975708</v>
      </c>
      <c r="D110">
        <v>680.84</v>
      </c>
      <c r="E110" s="40">
        <f t="shared" si="8"/>
        <v>11557741.034720002</v>
      </c>
      <c r="F110" s="41">
        <f t="shared" si="10"/>
        <v>7.369640263595172E-3</v>
      </c>
      <c r="J110" s="55"/>
      <c r="K110"/>
      <c r="L110"/>
      <c r="M110"/>
      <c r="N110"/>
      <c r="O110"/>
      <c r="P110"/>
      <c r="Q110"/>
      <c r="R110"/>
    </row>
    <row r="111" spans="2:18" ht="12.75">
      <c r="B111" s="38">
        <v>42459</v>
      </c>
      <c r="C111" s="39">
        <v>16975708</v>
      </c>
      <c r="D111">
        <v>683.16</v>
      </c>
      <c r="E111" s="40">
        <f t="shared" si="8"/>
        <v>11597124.677279999</v>
      </c>
      <c r="F111" s="41">
        <f t="shared" si="10"/>
        <v>7.3446130878068658E-3</v>
      </c>
      <c r="J111" s="55"/>
      <c r="K111"/>
      <c r="L111"/>
      <c r="M111"/>
      <c r="N111"/>
      <c r="O111"/>
      <c r="P111"/>
      <c r="Q111"/>
      <c r="R111"/>
    </row>
    <row r="112" spans="2:18" ht="12.75">
      <c r="B112" s="38">
        <v>42460</v>
      </c>
      <c r="C112" s="39">
        <v>16975708</v>
      </c>
      <c r="D112" s="72">
        <v>669.8</v>
      </c>
      <c r="E112" s="40">
        <f>D112*C112/1000</f>
        <v>11370329.2184</v>
      </c>
      <c r="F112" s="41">
        <f t="shared" si="10"/>
        <v>7.4911105957989523E-3</v>
      </c>
      <c r="J112" s="55"/>
      <c r="K112"/>
      <c r="L112"/>
      <c r="M112"/>
      <c r="N112"/>
      <c r="O112"/>
      <c r="P112"/>
      <c r="Q112"/>
      <c r="R112"/>
    </row>
    <row r="113" spans="2:18" ht="12.75">
      <c r="B113" s="38"/>
      <c r="D113" s="72">
        <v>669.8</v>
      </c>
      <c r="E113" s="40"/>
      <c r="F113" s="41"/>
      <c r="J113"/>
      <c r="K113"/>
      <c r="L113"/>
      <c r="M113"/>
      <c r="N113"/>
      <c r="O113"/>
      <c r="P113"/>
      <c r="Q113"/>
      <c r="R113"/>
    </row>
    <row r="114" spans="2:18" ht="12.75">
      <c r="B114" s="38"/>
      <c r="C114" s="39"/>
      <c r="E114" s="40"/>
      <c r="F114" s="41"/>
      <c r="J114"/>
      <c r="K114"/>
      <c r="L114"/>
      <c r="M114"/>
      <c r="N114"/>
      <c r="O114"/>
      <c r="P114"/>
      <c r="Q114"/>
      <c r="R114"/>
    </row>
    <row r="115" spans="2:18" ht="12.75">
      <c r="B115" s="38"/>
      <c r="C115" s="39"/>
      <c r="E115" s="40"/>
      <c r="F115" s="41"/>
      <c r="J115"/>
      <c r="K115"/>
      <c r="L115"/>
      <c r="M115"/>
      <c r="N115"/>
      <c r="O115"/>
      <c r="P115"/>
      <c r="Q115"/>
      <c r="R115"/>
    </row>
    <row r="116" spans="2:18" ht="12.75">
      <c r="B116" s="38"/>
      <c r="C116" s="39"/>
      <c r="E116" s="40"/>
      <c r="F116" s="41"/>
      <c r="J116"/>
      <c r="K116"/>
      <c r="L116"/>
      <c r="M116"/>
      <c r="N116"/>
      <c r="O116"/>
      <c r="P116"/>
      <c r="Q116"/>
      <c r="R116"/>
    </row>
    <row r="117" spans="2:18" ht="12.75">
      <c r="B117" s="38"/>
      <c r="C117" s="39"/>
      <c r="E117" s="40"/>
      <c r="F117" s="41"/>
      <c r="J117"/>
      <c r="K117"/>
      <c r="L117"/>
      <c r="M117"/>
      <c r="N117"/>
      <c r="O117"/>
      <c r="P117"/>
      <c r="Q117"/>
      <c r="R117"/>
    </row>
    <row r="118" spans="2:18" ht="12.75">
      <c r="B118" s="38"/>
      <c r="C118" s="39"/>
      <c r="E118" s="40"/>
      <c r="F118" s="41"/>
      <c r="J118"/>
      <c r="K118"/>
      <c r="L118"/>
      <c r="M118"/>
      <c r="N118"/>
      <c r="O118"/>
      <c r="P118"/>
      <c r="Q118"/>
      <c r="R118"/>
    </row>
    <row r="119" spans="2:18" ht="12.75">
      <c r="B119" s="38"/>
      <c r="C119" s="39"/>
      <c r="E119" s="40"/>
      <c r="F119" s="41"/>
      <c r="J119"/>
      <c r="K119"/>
      <c r="L119"/>
      <c r="M119"/>
      <c r="N119"/>
      <c r="O119"/>
      <c r="P119"/>
      <c r="Q119"/>
      <c r="R119"/>
    </row>
    <row r="120" spans="2:18" ht="12.75">
      <c r="B120" s="38"/>
      <c r="C120" s="39"/>
      <c r="E120" s="40"/>
      <c r="F120" s="41"/>
      <c r="J120"/>
      <c r="K120"/>
      <c r="L120"/>
      <c r="M120"/>
      <c r="N120"/>
      <c r="O120"/>
      <c r="P120"/>
      <c r="Q120"/>
      <c r="R120"/>
    </row>
    <row r="121" spans="2:18">
      <c r="B121" s="38"/>
      <c r="C121" s="39"/>
      <c r="E121" s="40"/>
      <c r="F121" s="41"/>
    </row>
    <row r="122" spans="2:18">
      <c r="B122" s="38"/>
      <c r="C122" s="39"/>
      <c r="E122" s="40"/>
      <c r="F122" s="41"/>
    </row>
    <row r="123" spans="2:18">
      <c r="B123" s="38"/>
      <c r="C123" s="39"/>
      <c r="E123" s="40"/>
      <c r="F123" s="41"/>
    </row>
    <row r="124" spans="2:18">
      <c r="B124" s="38"/>
      <c r="C124" s="39"/>
      <c r="E124" s="40"/>
      <c r="F124" s="41"/>
    </row>
    <row r="125" spans="2:18">
      <c r="B125" s="38"/>
      <c r="C125" s="39"/>
      <c r="E125" s="40"/>
      <c r="F125" s="41"/>
    </row>
    <row r="126" spans="2:18">
      <c r="B126" s="38"/>
      <c r="C126" s="39"/>
      <c r="E126" s="40"/>
      <c r="F126" s="41"/>
    </row>
    <row r="127" spans="2:18">
      <c r="B127" s="38"/>
      <c r="C127" s="39"/>
      <c r="E127" s="40"/>
      <c r="F127" s="41"/>
    </row>
    <row r="128" spans="2:18">
      <c r="B128" s="38"/>
      <c r="C128" s="39"/>
      <c r="E128" s="40"/>
      <c r="F128" s="41"/>
    </row>
    <row r="129" spans="2:6">
      <c r="B129" s="38"/>
      <c r="C129" s="39"/>
      <c r="E129" s="40"/>
      <c r="F129" s="41"/>
    </row>
    <row r="130" spans="2:6">
      <c r="B130" s="38"/>
      <c r="C130" s="39"/>
      <c r="E130" s="40"/>
      <c r="F130" s="41"/>
    </row>
    <row r="131" spans="2:6">
      <c r="B131" s="38"/>
      <c r="C131" s="39"/>
      <c r="E131" s="40"/>
      <c r="F131" s="41"/>
    </row>
    <row r="132" spans="2:6">
      <c r="B132" s="38"/>
      <c r="C132" s="39"/>
      <c r="E132" s="40"/>
      <c r="F132" s="41"/>
    </row>
    <row r="133" spans="2:6">
      <c r="B133" s="38"/>
      <c r="C133" s="39"/>
      <c r="E133" s="40"/>
      <c r="F133" s="41"/>
    </row>
    <row r="134" spans="2:6">
      <c r="B134" s="38"/>
      <c r="C134" s="39"/>
      <c r="E134" s="40"/>
      <c r="F134" s="41"/>
    </row>
    <row r="135" spans="2:6">
      <c r="B135" s="38"/>
      <c r="C135" s="39"/>
      <c r="E135" s="40"/>
      <c r="F135" s="41"/>
    </row>
    <row r="136" spans="2:6">
      <c r="B136" s="38"/>
      <c r="C136" s="39"/>
      <c r="E136" s="40"/>
      <c r="F136" s="41"/>
    </row>
    <row r="137" spans="2:6">
      <c r="B137" s="38"/>
      <c r="C137" s="39"/>
      <c r="E137" s="40"/>
      <c r="F137" s="41"/>
    </row>
    <row r="138" spans="2:6">
      <c r="B138" s="38"/>
      <c r="C138" s="39"/>
      <c r="E138" s="40"/>
      <c r="F138" s="41"/>
    </row>
    <row r="139" spans="2:6">
      <c r="B139" s="38"/>
      <c r="C139" s="39"/>
      <c r="E139" s="40"/>
      <c r="F139" s="41"/>
    </row>
    <row r="140" spans="2:6">
      <c r="B140" s="38"/>
      <c r="C140" s="39"/>
      <c r="E140" s="40"/>
      <c r="F140" s="41"/>
    </row>
    <row r="141" spans="2:6">
      <c r="B141" s="38"/>
      <c r="C141" s="39"/>
      <c r="E141" s="40"/>
      <c r="F141" s="41"/>
    </row>
    <row r="142" spans="2:6">
      <c r="B142" s="38"/>
      <c r="C142" s="39"/>
      <c r="E142" s="40"/>
      <c r="F142" s="41"/>
    </row>
    <row r="143" spans="2:6">
      <c r="B143" s="38"/>
      <c r="C143" s="39"/>
      <c r="E143" s="40"/>
      <c r="F143" s="41"/>
    </row>
    <row r="144" spans="2:6">
      <c r="B144" s="38"/>
      <c r="C144" s="39"/>
      <c r="E144" s="40"/>
      <c r="F144" s="41"/>
    </row>
    <row r="145" spans="2:6">
      <c r="B145" s="38"/>
      <c r="C145" s="39"/>
      <c r="E145" s="40"/>
      <c r="F145" s="41"/>
    </row>
    <row r="146" spans="2:6">
      <c r="B146" s="38"/>
      <c r="C146" s="39"/>
      <c r="E146" s="40"/>
      <c r="F146" s="41"/>
    </row>
    <row r="147" spans="2:6">
      <c r="B147" s="38"/>
      <c r="C147" s="39"/>
      <c r="E147" s="40"/>
      <c r="F147" s="41"/>
    </row>
    <row r="148" spans="2:6">
      <c r="B148" s="38"/>
      <c r="C148" s="39"/>
      <c r="E148" s="40"/>
      <c r="F148" s="41"/>
    </row>
    <row r="149" spans="2:6">
      <c r="B149" s="38"/>
      <c r="C149" s="39"/>
      <c r="E149" s="40"/>
      <c r="F149" s="41"/>
    </row>
    <row r="150" spans="2:6">
      <c r="B150" s="38"/>
      <c r="C150" s="39"/>
      <c r="E150" s="40"/>
      <c r="F150" s="41"/>
    </row>
    <row r="151" spans="2:6">
      <c r="B151" s="38"/>
      <c r="C151" s="39"/>
      <c r="E151" s="40"/>
      <c r="F151" s="41"/>
    </row>
    <row r="152" spans="2:6">
      <c r="B152" s="38"/>
      <c r="C152" s="39"/>
      <c r="E152" s="40"/>
      <c r="F152" s="41"/>
    </row>
    <row r="153" spans="2:6">
      <c r="B153" s="38"/>
      <c r="C153" s="39"/>
      <c r="E153" s="40"/>
      <c r="F153" s="41"/>
    </row>
    <row r="154" spans="2:6">
      <c r="B154" s="38"/>
      <c r="C154" s="39"/>
      <c r="E154" s="40"/>
      <c r="F154" s="41"/>
    </row>
    <row r="155" spans="2:6">
      <c r="B155" s="38"/>
      <c r="C155" s="39"/>
      <c r="E155" s="40"/>
      <c r="F155" s="41"/>
    </row>
    <row r="156" spans="2:6">
      <c r="B156" s="38"/>
      <c r="C156" s="39"/>
      <c r="E156" s="40"/>
      <c r="F156" s="41"/>
    </row>
    <row r="157" spans="2:6">
      <c r="B157" s="38"/>
      <c r="C157" s="39"/>
      <c r="E157" s="40"/>
      <c r="F157" s="41"/>
    </row>
    <row r="158" spans="2:6">
      <c r="B158" s="38"/>
      <c r="C158" s="39"/>
      <c r="E158" s="40"/>
      <c r="F158" s="41"/>
    </row>
    <row r="159" spans="2:6">
      <c r="B159" s="38"/>
      <c r="C159" s="39"/>
      <c r="E159" s="40"/>
      <c r="F159" s="41"/>
    </row>
    <row r="160" spans="2:6">
      <c r="B160" s="38"/>
      <c r="C160" s="39"/>
      <c r="E160" s="40"/>
      <c r="F160" s="41"/>
    </row>
    <row r="161" spans="2:6">
      <c r="B161" s="38"/>
      <c r="C161" s="39"/>
      <c r="E161" s="40"/>
      <c r="F161" s="41"/>
    </row>
    <row r="162" spans="2:6">
      <c r="B162" s="38"/>
      <c r="C162" s="39"/>
      <c r="E162" s="40"/>
      <c r="F162" s="41"/>
    </row>
    <row r="163" spans="2:6">
      <c r="B163" s="38"/>
      <c r="C163" s="39"/>
      <c r="E163" s="40"/>
      <c r="F163" s="41"/>
    </row>
    <row r="164" spans="2:6">
      <c r="B164" s="38"/>
      <c r="C164" s="39"/>
      <c r="E164" s="40"/>
      <c r="F164" s="41"/>
    </row>
    <row r="165" spans="2:6">
      <c r="B165" s="38"/>
      <c r="C165" s="39"/>
      <c r="E165" s="40"/>
      <c r="F165" s="41"/>
    </row>
    <row r="166" spans="2:6">
      <c r="B166" s="38"/>
      <c r="C166" s="39"/>
      <c r="E166" s="40"/>
      <c r="F166" s="41"/>
    </row>
    <row r="167" spans="2:6">
      <c r="B167" s="38"/>
      <c r="C167" s="39"/>
      <c r="E167" s="40"/>
      <c r="F167" s="41"/>
    </row>
    <row r="168" spans="2:6">
      <c r="B168" s="38"/>
      <c r="C168" s="39"/>
      <c r="E168" s="40"/>
      <c r="F168" s="41"/>
    </row>
    <row r="169" spans="2:6">
      <c r="B169" s="38"/>
      <c r="C169" s="39"/>
      <c r="E169" s="40"/>
      <c r="F169" s="41"/>
    </row>
    <row r="170" spans="2:6">
      <c r="B170" s="38"/>
      <c r="C170" s="39"/>
      <c r="E170" s="40"/>
      <c r="F170" s="41"/>
    </row>
    <row r="171" spans="2:6">
      <c r="B171" s="38"/>
      <c r="C171" s="39"/>
      <c r="E171" s="40"/>
      <c r="F171" s="41"/>
    </row>
    <row r="172" spans="2:6">
      <c r="B172" s="38"/>
      <c r="C172" s="39"/>
      <c r="E172" s="40"/>
      <c r="F172" s="41"/>
    </row>
    <row r="173" spans="2:6">
      <c r="B173" s="38"/>
      <c r="C173" s="39"/>
      <c r="E173" s="40"/>
      <c r="F173" s="41"/>
    </row>
    <row r="174" spans="2:6">
      <c r="B174" s="38"/>
      <c r="C174" s="39"/>
      <c r="E174" s="40"/>
      <c r="F174" s="41"/>
    </row>
    <row r="175" spans="2:6">
      <c r="B175" s="38"/>
      <c r="C175" s="39"/>
      <c r="E175" s="40"/>
      <c r="F175" s="41"/>
    </row>
    <row r="176" spans="2:6">
      <c r="B176" s="38"/>
      <c r="C176" s="39"/>
      <c r="E176" s="40"/>
      <c r="F176" s="41"/>
    </row>
    <row r="177" spans="2:6">
      <c r="B177" s="38"/>
      <c r="C177" s="39"/>
      <c r="E177" s="40"/>
      <c r="F177" s="41"/>
    </row>
    <row r="178" spans="2:6">
      <c r="B178" s="38"/>
      <c r="C178" s="39"/>
      <c r="E178" s="40"/>
      <c r="F178" s="41"/>
    </row>
    <row r="179" spans="2:6">
      <c r="B179" s="38"/>
      <c r="C179" s="39"/>
      <c r="E179" s="40"/>
      <c r="F179" s="41"/>
    </row>
    <row r="180" spans="2:6">
      <c r="B180" s="38"/>
      <c r="C180" s="39"/>
      <c r="E180" s="40"/>
      <c r="F180" s="41"/>
    </row>
    <row r="181" spans="2:6">
      <c r="B181" s="38"/>
      <c r="C181" s="39"/>
      <c r="E181" s="40"/>
      <c r="F181" s="41"/>
    </row>
    <row r="182" spans="2:6">
      <c r="B182" s="38"/>
      <c r="C182" s="39"/>
      <c r="E182" s="40"/>
      <c r="F182" s="41"/>
    </row>
    <row r="183" spans="2:6">
      <c r="B183" s="38"/>
      <c r="C183" s="39"/>
      <c r="E183" s="40"/>
      <c r="F183" s="41"/>
    </row>
    <row r="184" spans="2:6">
      <c r="B184" s="38"/>
      <c r="C184" s="39"/>
      <c r="E184" s="40"/>
      <c r="F184" s="41"/>
    </row>
    <row r="185" spans="2:6">
      <c r="B185" s="38"/>
      <c r="C185" s="39"/>
      <c r="E185" s="40"/>
      <c r="F185" s="41"/>
    </row>
    <row r="186" spans="2:6">
      <c r="B186" s="38"/>
      <c r="C186" s="39"/>
      <c r="E186" s="40"/>
      <c r="F186" s="41"/>
    </row>
    <row r="187" spans="2:6">
      <c r="B187" s="38"/>
      <c r="C187" s="39"/>
      <c r="E187" s="40"/>
      <c r="F187" s="41"/>
    </row>
    <row r="188" spans="2:6">
      <c r="B188" s="38"/>
      <c r="C188" s="39"/>
      <c r="E188" s="40"/>
      <c r="F188" s="41"/>
    </row>
    <row r="189" spans="2:6">
      <c r="B189" s="38"/>
      <c r="C189" s="39"/>
      <c r="E189" s="40"/>
      <c r="F189" s="41"/>
    </row>
    <row r="190" spans="2:6">
      <c r="B190" s="38"/>
      <c r="C190" s="39"/>
      <c r="E190" s="40"/>
      <c r="F190" s="41"/>
    </row>
    <row r="191" spans="2:6">
      <c r="B191" s="38"/>
      <c r="C191" s="39"/>
      <c r="E191" s="40"/>
      <c r="F191" s="41"/>
    </row>
    <row r="192" spans="2:6">
      <c r="B192" s="38"/>
      <c r="C192" s="39"/>
      <c r="E192" s="40"/>
      <c r="F192" s="41"/>
    </row>
    <row r="193" spans="2:6">
      <c r="B193" s="38"/>
      <c r="C193" s="39"/>
      <c r="E193" s="40"/>
      <c r="F193" s="41"/>
    </row>
    <row r="194" spans="2:6">
      <c r="B194" s="38"/>
      <c r="C194" s="39"/>
      <c r="E194" s="40"/>
      <c r="F194" s="41"/>
    </row>
    <row r="195" spans="2:6">
      <c r="B195" s="38"/>
      <c r="C195" s="39"/>
      <c r="E195" s="40"/>
      <c r="F195" s="41"/>
    </row>
    <row r="196" spans="2:6">
      <c r="B196" s="38"/>
      <c r="C196" s="39"/>
      <c r="E196" s="40"/>
      <c r="F196" s="41"/>
    </row>
    <row r="197" spans="2:6">
      <c r="B197" s="38"/>
      <c r="C197" s="39"/>
      <c r="E197" s="40"/>
      <c r="F197" s="41"/>
    </row>
    <row r="198" spans="2:6">
      <c r="B198" s="38"/>
      <c r="C198" s="39"/>
      <c r="E198" s="40"/>
      <c r="F198" s="41"/>
    </row>
    <row r="199" spans="2:6">
      <c r="B199" s="38"/>
      <c r="C199" s="39"/>
      <c r="E199" s="40"/>
      <c r="F199" s="41"/>
    </row>
    <row r="200" spans="2:6">
      <c r="B200" s="38"/>
      <c r="C200" s="39"/>
      <c r="E200" s="40"/>
      <c r="F200" s="41"/>
    </row>
    <row r="201" spans="2:6">
      <c r="B201" s="38"/>
      <c r="C201" s="39"/>
      <c r="E201" s="40"/>
      <c r="F201" s="41"/>
    </row>
    <row r="202" spans="2:6">
      <c r="B202" s="38"/>
      <c r="C202" s="39"/>
      <c r="E202" s="40"/>
      <c r="F202" s="41"/>
    </row>
    <row r="203" spans="2:6">
      <c r="B203" s="38"/>
      <c r="C203" s="39"/>
      <c r="E203" s="40"/>
      <c r="F203" s="41"/>
    </row>
    <row r="204" spans="2:6">
      <c r="B204" s="38"/>
      <c r="C204" s="39"/>
      <c r="E204" s="40"/>
      <c r="F204" s="41"/>
    </row>
    <row r="205" spans="2:6">
      <c r="B205" s="38"/>
    </row>
  </sheetData>
  <phoneticPr fontId="5" type="noConversion"/>
  <pageMargins left="0.75" right="0.75" top="0.53" bottom="0.43" header="0" footer="0"/>
  <pageSetup scale="77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M33"/>
  <sheetViews>
    <sheetView showGridLines="0" workbookViewId="0">
      <selection activeCell="B29" sqref="B29"/>
    </sheetView>
  </sheetViews>
  <sheetFormatPr baseColWidth="10" defaultRowHeight="12.75"/>
  <sheetData>
    <row r="1" spans="1:13" ht="13.5" thickBot="1">
      <c r="A1" s="75" t="s">
        <v>16</v>
      </c>
      <c r="B1" s="76" t="s">
        <v>30</v>
      </c>
      <c r="C1" s="76" t="s">
        <v>31</v>
      </c>
      <c r="D1" s="76" t="s">
        <v>32</v>
      </c>
      <c r="E1" s="76" t="s">
        <v>33</v>
      </c>
      <c r="F1" s="76" t="s">
        <v>34</v>
      </c>
      <c r="G1" s="76" t="s">
        <v>35</v>
      </c>
      <c r="H1" s="76" t="s">
        <v>36</v>
      </c>
      <c r="I1" s="76" t="s">
        <v>37</v>
      </c>
      <c r="J1" s="76" t="s">
        <v>38</v>
      </c>
      <c r="K1" s="76" t="s">
        <v>39</v>
      </c>
      <c r="L1" s="76" t="s">
        <v>40</v>
      </c>
      <c r="M1" s="77" t="s">
        <v>41</v>
      </c>
    </row>
    <row r="2" spans="1:13" ht="13.5" thickBot="1">
      <c r="A2" s="78">
        <v>1</v>
      </c>
      <c r="B2" s="73">
        <v>710.16</v>
      </c>
      <c r="C2" s="73">
        <v>710.37</v>
      </c>
      <c r="D2" s="73">
        <v>694.17</v>
      </c>
      <c r="E2" s="73">
        <v>669.8</v>
      </c>
      <c r="F2" s="73"/>
      <c r="G2" s="73"/>
      <c r="H2" s="73"/>
      <c r="I2" s="73"/>
      <c r="J2" s="73"/>
      <c r="K2" s="73"/>
      <c r="L2" s="73"/>
      <c r="M2" s="73"/>
    </row>
    <row r="3" spans="1:13" ht="13.5" thickBot="1">
      <c r="A3" s="78">
        <v>2</v>
      </c>
      <c r="B3" s="73">
        <v>710.16</v>
      </c>
      <c r="C3" s="73">
        <v>714.44</v>
      </c>
      <c r="D3" s="73">
        <v>694.82</v>
      </c>
      <c r="E3" s="73"/>
      <c r="F3" s="73"/>
      <c r="G3" s="73"/>
      <c r="H3" s="73"/>
      <c r="I3" s="73"/>
      <c r="J3" s="73"/>
      <c r="K3" s="73"/>
      <c r="L3" s="73"/>
      <c r="M3" s="73"/>
    </row>
    <row r="4" spans="1:13" ht="13.5" thickBot="1">
      <c r="A4" s="78">
        <v>3</v>
      </c>
      <c r="B4" s="73">
        <v>710.16</v>
      </c>
      <c r="C4" s="73">
        <v>713.54</v>
      </c>
      <c r="D4" s="73">
        <v>688.48</v>
      </c>
      <c r="E4" s="73"/>
      <c r="F4" s="73"/>
      <c r="G4" s="73"/>
      <c r="H4" s="73"/>
      <c r="I4" s="73"/>
      <c r="J4" s="73"/>
      <c r="K4" s="73"/>
      <c r="L4" s="73"/>
      <c r="M4" s="73"/>
    </row>
    <row r="5" spans="1:13" ht="13.5" thickBot="1">
      <c r="A5" s="78">
        <v>4</v>
      </c>
      <c r="B5" s="73">
        <v>710.16</v>
      </c>
      <c r="C5" s="74">
        <v>709.43</v>
      </c>
      <c r="D5" s="73">
        <v>686.64</v>
      </c>
      <c r="E5" s="73">
        <v>671.24</v>
      </c>
      <c r="F5" s="73"/>
      <c r="G5" s="73"/>
      <c r="H5" s="73"/>
      <c r="I5" s="73"/>
      <c r="J5" s="73"/>
      <c r="K5" s="73"/>
      <c r="L5" s="73"/>
      <c r="M5" s="73"/>
    </row>
    <row r="6" spans="1:13" ht="13.5" thickBot="1">
      <c r="A6" s="78">
        <v>5</v>
      </c>
      <c r="B6" s="73">
        <v>716.94</v>
      </c>
      <c r="C6" s="73">
        <v>698.49</v>
      </c>
      <c r="D6" s="73">
        <v>686.64</v>
      </c>
      <c r="E6" s="73">
        <v>669.55</v>
      </c>
      <c r="F6" s="73"/>
      <c r="G6" s="73"/>
      <c r="H6" s="73"/>
      <c r="I6" s="73"/>
      <c r="J6" s="73"/>
      <c r="K6" s="73"/>
      <c r="L6" s="73"/>
      <c r="M6" s="73"/>
    </row>
    <row r="7" spans="1:13" ht="13.5" thickBot="1">
      <c r="A7" s="78">
        <v>6</v>
      </c>
      <c r="B7" s="73">
        <v>715.08</v>
      </c>
      <c r="C7" s="73">
        <v>698.49</v>
      </c>
      <c r="D7" s="73">
        <v>686.64</v>
      </c>
      <c r="E7" s="73">
        <v>674.93</v>
      </c>
      <c r="F7" s="73"/>
      <c r="G7" s="73"/>
      <c r="H7" s="73"/>
      <c r="I7" s="73"/>
      <c r="J7" s="73"/>
      <c r="K7" s="73"/>
      <c r="L7" s="73"/>
      <c r="M7" s="73"/>
    </row>
    <row r="8" spans="1:13" ht="13.5" thickBot="1">
      <c r="A8" s="78">
        <v>7</v>
      </c>
      <c r="B8" s="73">
        <v>715.84</v>
      </c>
      <c r="C8" s="73">
        <v>698.49</v>
      </c>
      <c r="D8" s="73">
        <v>681.39</v>
      </c>
      <c r="E8" s="73">
        <v>676.62</v>
      </c>
      <c r="F8" s="73"/>
      <c r="G8" s="73"/>
      <c r="H8" s="73"/>
      <c r="I8" s="73"/>
      <c r="J8" s="73"/>
      <c r="K8" s="73"/>
      <c r="L8" s="73"/>
      <c r="M8" s="73"/>
    </row>
    <row r="9" spans="1:13" ht="13.5" thickBot="1">
      <c r="A9" s="78">
        <v>8</v>
      </c>
      <c r="B9" s="73">
        <v>721.31</v>
      </c>
      <c r="C9" s="73">
        <v>700.02</v>
      </c>
      <c r="D9" s="74">
        <v>681.63</v>
      </c>
      <c r="E9" s="73">
        <v>680.79</v>
      </c>
      <c r="F9" s="73"/>
      <c r="G9" s="73"/>
      <c r="H9" s="73"/>
      <c r="I9" s="73"/>
      <c r="J9" s="73"/>
      <c r="K9" s="73"/>
      <c r="L9" s="73"/>
      <c r="M9" s="73"/>
    </row>
    <row r="10" spans="1:13" ht="13.5" thickBot="1">
      <c r="A10" s="78">
        <v>9</v>
      </c>
      <c r="B10" s="73">
        <v>721.31</v>
      </c>
      <c r="C10" s="73">
        <v>709.75</v>
      </c>
      <c r="D10" s="73">
        <v>682</v>
      </c>
      <c r="E10" s="74"/>
      <c r="F10" s="73"/>
      <c r="G10" s="73"/>
      <c r="H10" s="73"/>
      <c r="I10" s="73"/>
      <c r="J10" s="73"/>
      <c r="K10" s="73"/>
      <c r="L10" s="73"/>
      <c r="M10" s="73"/>
    </row>
    <row r="11" spans="1:13" ht="13.5" thickBot="1">
      <c r="A11" s="78">
        <v>10</v>
      </c>
      <c r="B11" s="73">
        <v>721.31</v>
      </c>
      <c r="C11" s="73">
        <v>715.41</v>
      </c>
      <c r="D11" s="73">
        <v>678.72</v>
      </c>
      <c r="E11" s="73"/>
      <c r="F11" s="73"/>
      <c r="G11" s="73"/>
      <c r="H11" s="73"/>
      <c r="I11" s="73"/>
      <c r="J11" s="73"/>
      <c r="K11" s="73"/>
      <c r="L11" s="73"/>
      <c r="M11" s="73"/>
    </row>
    <row r="12" spans="1:13" ht="13.5" thickBot="1">
      <c r="A12" s="78">
        <v>11</v>
      </c>
      <c r="B12" s="73">
        <v>723.31</v>
      </c>
      <c r="C12" s="73">
        <v>711.34</v>
      </c>
      <c r="D12" s="73">
        <v>678.22</v>
      </c>
      <c r="E12" s="74">
        <v>682.45</v>
      </c>
      <c r="F12" s="73"/>
      <c r="G12" s="73"/>
      <c r="H12" s="73"/>
      <c r="I12" s="73"/>
      <c r="J12" s="73"/>
      <c r="K12" s="73"/>
      <c r="L12" s="73"/>
      <c r="M12" s="73"/>
    </row>
    <row r="13" spans="1:13" ht="13.5" thickBot="1">
      <c r="A13" s="78">
        <v>12</v>
      </c>
      <c r="B13" s="73">
        <v>729.78</v>
      </c>
      <c r="C13" s="73">
        <v>713.47</v>
      </c>
      <c r="D13" s="73">
        <v>678.22</v>
      </c>
      <c r="E13" s="74">
        <v>682.16</v>
      </c>
      <c r="F13" s="73"/>
      <c r="G13" s="73"/>
      <c r="H13" s="73"/>
      <c r="I13" s="73"/>
      <c r="J13" s="73"/>
      <c r="K13" s="73"/>
      <c r="L13" s="73"/>
      <c r="M13" s="73"/>
    </row>
    <row r="14" spans="1:13" ht="13.5" thickBot="1">
      <c r="A14" s="78">
        <v>13</v>
      </c>
      <c r="B14" s="73">
        <v>730.28</v>
      </c>
      <c r="C14" s="73">
        <v>713.47</v>
      </c>
      <c r="D14" s="73">
        <v>678.22</v>
      </c>
      <c r="E14" s="73">
        <v>674.58</v>
      </c>
      <c r="F14" s="73"/>
      <c r="G14" s="73"/>
      <c r="H14" s="73"/>
      <c r="I14" s="73"/>
      <c r="J14" s="73"/>
      <c r="K14" s="73"/>
      <c r="L14" s="73"/>
      <c r="M14" s="73"/>
    </row>
    <row r="15" spans="1:13" ht="13.5" thickBot="1">
      <c r="A15" s="78">
        <v>14</v>
      </c>
      <c r="B15" s="73">
        <v>726.57</v>
      </c>
      <c r="C15" s="73">
        <v>713.47</v>
      </c>
      <c r="D15" s="73">
        <v>683</v>
      </c>
      <c r="E15" s="73">
        <v>670.8</v>
      </c>
      <c r="F15" s="74"/>
      <c r="G15" s="73"/>
      <c r="H15" s="73"/>
      <c r="I15" s="73"/>
      <c r="J15" s="73"/>
      <c r="K15" s="73"/>
      <c r="L15" s="73"/>
      <c r="M15" s="73"/>
    </row>
    <row r="16" spans="1:13" ht="13.5" thickBot="1">
      <c r="A16" s="78">
        <v>15</v>
      </c>
      <c r="B16" s="73">
        <v>725.98</v>
      </c>
      <c r="C16" s="73">
        <v>708.63</v>
      </c>
      <c r="D16" s="73">
        <v>684.74</v>
      </c>
      <c r="E16" s="73">
        <v>668.38</v>
      </c>
      <c r="F16" s="74"/>
      <c r="G16" s="73"/>
      <c r="H16" s="73"/>
      <c r="I16" s="73"/>
      <c r="J16" s="73"/>
      <c r="K16" s="73"/>
      <c r="L16" s="73"/>
      <c r="M16" s="73"/>
    </row>
    <row r="17" spans="1:13" ht="13.5" thickBot="1">
      <c r="A17" s="78">
        <v>16</v>
      </c>
      <c r="B17" s="73">
        <v>725.98</v>
      </c>
      <c r="C17" s="73">
        <v>701.39</v>
      </c>
      <c r="D17" s="73">
        <v>685.98</v>
      </c>
      <c r="E17" s="73"/>
      <c r="F17" s="73"/>
      <c r="G17" s="74"/>
      <c r="H17" s="73"/>
      <c r="I17" s="73"/>
      <c r="J17" s="73"/>
      <c r="K17" s="73"/>
      <c r="L17" s="73"/>
      <c r="M17" s="73"/>
    </row>
    <row r="18" spans="1:13" ht="13.5" thickBot="1">
      <c r="A18" s="78">
        <v>17</v>
      </c>
      <c r="B18" s="73">
        <v>725.98</v>
      </c>
      <c r="C18" s="73">
        <v>704.92</v>
      </c>
      <c r="D18" s="73">
        <v>688.11</v>
      </c>
      <c r="E18" s="73"/>
      <c r="F18" s="73"/>
      <c r="G18" s="74"/>
      <c r="H18" s="73"/>
      <c r="I18" s="73"/>
      <c r="J18" s="73"/>
      <c r="K18" s="73"/>
      <c r="L18" s="73"/>
      <c r="M18" s="73"/>
    </row>
    <row r="19" spans="1:13" ht="13.5" thickBot="1">
      <c r="A19" s="78">
        <v>18</v>
      </c>
      <c r="B19" s="73">
        <v>730.31</v>
      </c>
      <c r="C19" s="73">
        <v>705.44</v>
      </c>
      <c r="D19" s="73">
        <v>672.06</v>
      </c>
      <c r="E19" s="73">
        <v>666.6</v>
      </c>
      <c r="F19" s="73"/>
      <c r="G19" s="73"/>
      <c r="H19" s="73"/>
      <c r="I19" s="73"/>
      <c r="J19" s="73"/>
      <c r="K19" s="73"/>
      <c r="L19" s="73"/>
      <c r="M19" s="73"/>
    </row>
    <row r="20" spans="1:13" ht="13.5" thickBot="1">
      <c r="A20" s="78">
        <v>19</v>
      </c>
      <c r="B20" s="73">
        <v>730.2</v>
      </c>
      <c r="C20" s="73">
        <v>700.74</v>
      </c>
      <c r="D20" s="73">
        <v>672.06</v>
      </c>
      <c r="E20" s="73">
        <v>666</v>
      </c>
      <c r="F20" s="73"/>
      <c r="G20" s="74"/>
      <c r="H20" s="73"/>
      <c r="I20" s="73"/>
      <c r="J20" s="73"/>
      <c r="K20" s="73"/>
      <c r="L20" s="73"/>
      <c r="M20" s="73"/>
    </row>
    <row r="21" spans="1:13" ht="13.5" thickBot="1">
      <c r="A21" s="78">
        <v>20</v>
      </c>
      <c r="B21" s="73">
        <v>726.19</v>
      </c>
      <c r="C21" s="73">
        <v>700.74</v>
      </c>
      <c r="D21" s="73">
        <v>672.06</v>
      </c>
      <c r="E21" s="73">
        <v>657.9</v>
      </c>
      <c r="F21" s="73"/>
      <c r="G21" s="74"/>
      <c r="H21" s="73"/>
      <c r="I21" s="73"/>
      <c r="J21" s="73"/>
      <c r="K21" s="73"/>
      <c r="L21" s="73"/>
      <c r="M21" s="73"/>
    </row>
    <row r="22" spans="1:13" ht="13.5" thickBot="1">
      <c r="A22" s="78">
        <v>21</v>
      </c>
      <c r="B22" s="73">
        <v>729.22</v>
      </c>
      <c r="C22" s="73">
        <v>700.74</v>
      </c>
      <c r="D22" s="73">
        <v>671.97</v>
      </c>
      <c r="E22" s="73">
        <v>660.38</v>
      </c>
      <c r="F22" s="73"/>
      <c r="G22" s="73"/>
      <c r="H22" s="74"/>
      <c r="I22" s="73"/>
      <c r="J22" s="73"/>
      <c r="K22" s="73"/>
      <c r="L22" s="73"/>
      <c r="M22" s="73"/>
    </row>
    <row r="23" spans="1:13" ht="13.5" thickBot="1">
      <c r="A23" s="78">
        <v>22</v>
      </c>
      <c r="B23" s="73">
        <v>726.63</v>
      </c>
      <c r="C23" s="73">
        <v>702.38</v>
      </c>
      <c r="D23" s="73">
        <v>677.52</v>
      </c>
      <c r="E23" s="73">
        <v>660.34</v>
      </c>
      <c r="F23" s="73"/>
      <c r="G23" s="73"/>
      <c r="H23" s="74"/>
      <c r="I23" s="73"/>
      <c r="J23" s="73"/>
      <c r="K23" s="73"/>
      <c r="L23" s="73"/>
      <c r="M23" s="73"/>
    </row>
    <row r="24" spans="1:13" ht="13.5" thickBot="1">
      <c r="A24" s="78">
        <v>23</v>
      </c>
      <c r="B24" s="73">
        <v>726.63</v>
      </c>
      <c r="C24" s="73">
        <v>693.78</v>
      </c>
      <c r="D24" s="73">
        <v>677.42</v>
      </c>
      <c r="E24" s="73"/>
      <c r="F24" s="73"/>
      <c r="G24" s="73"/>
      <c r="H24" s="73"/>
      <c r="I24" s="73"/>
      <c r="J24" s="73"/>
      <c r="K24" s="73"/>
      <c r="L24" s="73"/>
      <c r="M24" s="73"/>
    </row>
    <row r="25" spans="1:13" ht="13.5" thickBot="1">
      <c r="A25" s="78">
        <v>24</v>
      </c>
      <c r="B25" s="73">
        <v>726.63</v>
      </c>
      <c r="C25" s="73">
        <v>693.23</v>
      </c>
      <c r="D25" s="73">
        <v>677.16</v>
      </c>
      <c r="E25" s="73"/>
      <c r="F25" s="73"/>
      <c r="G25" s="73"/>
      <c r="H25" s="74"/>
      <c r="I25" s="73"/>
      <c r="J25" s="73"/>
      <c r="K25" s="73"/>
      <c r="L25" s="73"/>
      <c r="M25" s="73"/>
    </row>
    <row r="26" spans="1:13" ht="13.5" thickBot="1">
      <c r="A26" s="78">
        <v>25</v>
      </c>
      <c r="B26" s="73">
        <v>715.63</v>
      </c>
      <c r="C26" s="73">
        <v>698.47</v>
      </c>
      <c r="D26" s="73">
        <v>677.16</v>
      </c>
      <c r="E26" s="73">
        <v>666.8</v>
      </c>
      <c r="F26" s="73"/>
      <c r="G26" s="73"/>
      <c r="H26" s="74"/>
      <c r="I26" s="73"/>
      <c r="J26" s="73"/>
      <c r="K26" s="73"/>
      <c r="L26" s="73"/>
      <c r="M26" s="73"/>
    </row>
    <row r="27" spans="1:13" ht="13.5" thickBot="1">
      <c r="A27" s="78">
        <v>26</v>
      </c>
      <c r="B27" s="73">
        <v>717.46</v>
      </c>
      <c r="C27" s="73">
        <v>691.36</v>
      </c>
      <c r="D27" s="73">
        <v>677.16</v>
      </c>
      <c r="E27" s="73"/>
      <c r="F27" s="73"/>
      <c r="G27" s="73"/>
      <c r="H27" s="73"/>
      <c r="I27" s="74"/>
      <c r="J27" s="73"/>
      <c r="K27" s="73"/>
      <c r="L27" s="73"/>
      <c r="M27" s="73"/>
    </row>
    <row r="28" spans="1:13" ht="13.5" thickBot="1">
      <c r="A28" s="78">
        <v>27</v>
      </c>
      <c r="B28" s="73">
        <v>720.14</v>
      </c>
      <c r="C28" s="73">
        <v>691.36</v>
      </c>
      <c r="D28" s="73">
        <v>677.16</v>
      </c>
      <c r="E28" s="73"/>
      <c r="F28" s="73"/>
      <c r="G28" s="73"/>
      <c r="H28" s="73"/>
      <c r="I28" s="74"/>
      <c r="J28" s="73"/>
      <c r="K28" s="73"/>
      <c r="L28" s="73"/>
      <c r="M28" s="73"/>
    </row>
    <row r="29" spans="1:13" ht="13.5" thickBot="1">
      <c r="A29" s="78">
        <v>28</v>
      </c>
      <c r="B29" s="73">
        <v>716.21</v>
      </c>
      <c r="C29" s="73">
        <v>691.36</v>
      </c>
      <c r="D29" s="73">
        <v>682.36</v>
      </c>
      <c r="E29" s="73"/>
      <c r="F29" s="73"/>
      <c r="G29" s="73"/>
      <c r="H29" s="73"/>
      <c r="I29" s="73"/>
      <c r="J29" s="73"/>
      <c r="K29" s="73"/>
      <c r="L29" s="73"/>
      <c r="M29" s="73"/>
    </row>
    <row r="30" spans="1:13" ht="13.5" thickBot="1">
      <c r="A30" s="78">
        <v>29</v>
      </c>
      <c r="B30" s="73">
        <v>711.72</v>
      </c>
      <c r="C30" s="73">
        <v>689.18</v>
      </c>
      <c r="D30" s="73">
        <v>680.84</v>
      </c>
      <c r="E30" s="73"/>
      <c r="F30" s="73"/>
      <c r="G30" s="73"/>
      <c r="H30" s="73"/>
      <c r="I30" s="73"/>
      <c r="J30" s="73"/>
      <c r="K30" s="73"/>
      <c r="L30" s="73"/>
      <c r="M30" s="73"/>
    </row>
    <row r="31" spans="1:13" ht="13.5" thickBot="1">
      <c r="A31" s="78">
        <v>30</v>
      </c>
      <c r="B31" s="73">
        <v>711.72</v>
      </c>
      <c r="C31" s="73">
        <v>689.18</v>
      </c>
      <c r="D31" s="73">
        <v>683.16</v>
      </c>
      <c r="E31" s="73"/>
      <c r="F31" s="73"/>
      <c r="G31" s="73"/>
      <c r="H31" s="73"/>
      <c r="I31" s="73"/>
      <c r="J31" s="73"/>
      <c r="K31" s="73"/>
      <c r="L31" s="73"/>
      <c r="M31" s="73"/>
    </row>
    <row r="32" spans="1:13" ht="13.5" thickBot="1">
      <c r="A32" s="78">
        <v>31</v>
      </c>
      <c r="B32" s="73">
        <v>711.72</v>
      </c>
      <c r="C32" s="73">
        <v>689.18</v>
      </c>
      <c r="D32" s="73">
        <v>675.1</v>
      </c>
      <c r="E32" s="73"/>
      <c r="F32" s="73"/>
      <c r="G32" s="73"/>
      <c r="H32" s="73"/>
      <c r="I32" s="73"/>
      <c r="J32" s="73"/>
      <c r="K32" s="73"/>
      <c r="L32" s="73"/>
      <c r="M32" s="73"/>
    </row>
    <row r="33" spans="1:13" ht="13.5" thickBot="1">
      <c r="A33" s="79" t="s">
        <v>17</v>
      </c>
      <c r="B33" s="70">
        <v>721.95</v>
      </c>
      <c r="C33" s="70">
        <v>704.08</v>
      </c>
      <c r="D33" s="70">
        <v>682.07</v>
      </c>
      <c r="E33" s="70">
        <v>670.55</v>
      </c>
      <c r="F33" s="70"/>
      <c r="G33" s="70"/>
      <c r="H33" s="70"/>
      <c r="I33" s="70"/>
      <c r="J33" s="70"/>
      <c r="K33" s="70"/>
      <c r="L33" s="70"/>
      <c r="M33" s="70"/>
    </row>
  </sheetData>
  <phoneticPr fontId="4" type="noConversion"/>
  <printOptions horizontalCentered="1"/>
  <pageMargins left="0.78740157480314965" right="0.78740157480314965" top="0.98425196850393704" bottom="0.98425196850393704" header="0" footer="0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marzo 2016</vt:lpstr>
      <vt:lpstr>Cálculo</vt:lpstr>
      <vt:lpstr>Tipo Cambio USD</vt:lpstr>
      <vt:lpstr>Cálculo!Área_de_impresión</vt:lpstr>
    </vt:vector>
  </TitlesOfParts>
  <Company>Independencia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Pablo Grez</dc:creator>
  <cp:lastModifiedBy>Cmartinez</cp:lastModifiedBy>
  <cp:lastPrinted>2010-10-28T17:00:01Z</cp:lastPrinted>
  <dcterms:created xsi:type="dcterms:W3CDTF">2007-02-16T16:48:08Z</dcterms:created>
  <dcterms:modified xsi:type="dcterms:W3CDTF">2016-04-29T01:39:33Z</dcterms:modified>
</cp:coreProperties>
</file>