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R16" i="20" l="1"/>
  <c r="Q16" i="20" s="1"/>
  <c r="S15" i="20"/>
  <c r="Q14" i="20" l="1"/>
  <c r="R14" i="20"/>
  <c r="P14" i="20"/>
  <c r="P15" i="20" l="1"/>
  <c r="R15" i="20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<sst xmlns="http://schemas.openxmlformats.org/spreadsheetml/2006/main" count="112" uniqueCount="61">
  <si>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</si>
  <si>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</si>
  <si>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</si>
  <si>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</si>
  <si>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</si>
  <si>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</si>
  <si>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</si>
  <si>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</si>
  <si>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</si>
  <si>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</si>
  <si>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</si>
  <si>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</si>
  <si>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</si>
  <si>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</si>
  <si>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</si>
  <si>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</si>
  <si>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</si>
  <si>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</si>
  <si>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</si>
  <si>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</si>
  <si>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</si>
  <si>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</si>
  <si>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</si>
  <si>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</si>
  <si>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</si>
  <si>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</si>
  <si>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</si>
  <si>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</si>
  <si>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</si>
  <si>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</si>
  <si>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</si>
  <si>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</si>
  <si>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</si>
  <si>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</si>
  <si>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</si>
  <si>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</si>
  <si>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</si>
  <si>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</si>
  <si>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</si>
  <si>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</si>
  <si>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</si>
  <si>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</si>
  <si>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</si>
  <si>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</si>
  <si>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</si>
  <si>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</si>
  <si>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</si>
  <si>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</si>
  <si>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</si>
  <si>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</si>
  <si>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</si>
  <si>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</si>
  <si>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</si>
  <si>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</si>
  <si>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</si>
  <si>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</si>
  <si>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</si>
  <si>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</si>
  <si>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</si>
  <si>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30 de junio de 2017</t>
  </si>
  <si>
    <t>(1)         : U.F. al  30 de junio de 2017 es de $26.665,09.-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</si>
</sst>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2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4" fontId="10" fillId="3" borderId="0" xfId="1" quotePrefix="1" applyNumberFormat="1" applyFont="1" applyFill="1" applyBorder="1" applyAlignment="1">
      <alignment wrapText="1"/>
    </xf>
    <xf numFmtId="37" fontId="10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H23" sqref="H2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9" t="s">
        <v>9</v>
      </c>
      <c r="K6" s="220"/>
      <c r="L6" s="221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53330180</v>
      </c>
      <c r="Q9" s="137">
        <v>565596</v>
      </c>
      <c r="R9" s="137">
        <v>53895776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53330180</v>
      </c>
      <c r="Q14" s="169">
        <f t="shared" ref="Q14:R14" si="0">SUM(Q8:Q13)</f>
        <v>565596</v>
      </c>
      <c r="R14" s="169">
        <f t="shared" si="0"/>
        <v>53895776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P14*M18</f>
        <v>0</v>
      </c>
      <c r="Q15" s="212"/>
      <c r="R15" s="212">
        <f>SUM(P14:Q14)</f>
        <v>53895776</v>
      </c>
      <c r="S15" s="216">
        <f>R15-R9</f>
        <v>0</v>
      </c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15">
        <v>26630.98</v>
      </c>
      <c r="P16" s="217">
        <v>26665.09</v>
      </c>
      <c r="Q16" s="212">
        <f>P14*1000-R16</f>
        <v>0</v>
      </c>
      <c r="R16" s="212">
        <f>O9*P16</f>
        <v>53330180000</v>
      </c>
      <c r="S16" s="218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2017-08-11T15:12:47Z</dcterms:modified>
</cp:coreProperties>
</file>