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Julio" sheetId="82" r:id="rId1"/>
    <sheet name="Aumentos de Capital Vigentes" sheetId="108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10" i="82" l="1"/>
</calcChain>
</file>

<file path=xl/sharedStrings.xml><?xml version="1.0" encoding="utf-8"?>
<sst xmlns="http://schemas.openxmlformats.org/spreadsheetml/2006/main" count="107" uniqueCount="98">
  <si>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</si>
  <si>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</si>
  <si>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</si>
  <si>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</si>
  <si>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</si>
  <si>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</si>
  <si>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</si>
  <si>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</si>
  <si>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</si>
  <si>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</si>
  <si>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</si>
  <si>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</si>
  <si>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</si>
  <si>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</si>
  <si>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</si>
  <si>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</si>
  <si>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</si>
  <si>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</si>
  <si>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</si>
  <si>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</si>
  <si>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</si>
  <si>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</si>
  <si>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</si>
  <si>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</si>
  <si>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</si>
  <si>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</si>
  <si>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</si>
  <si>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</si>
  <si>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</si>
  <si>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</si>
  <si>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</si>
  <si>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</si>
  <si>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</si>
  <si>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</si>
  <si>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</si>
  <si>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</si>
  <si>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Australis Seafoods S.A.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</si>
  <si>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</si>
  <si>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</si>
  <si>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</si>
  <si>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</si>
  <si>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</si>
  <si>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</si>
  <si>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</si>
  <si>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</si>
  <si>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</si>
  <si>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</si>
  <si>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</si>
  <si>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</si>
  <si>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</si>
  <si>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SMU S.A. (4)</t>
  </si>
  <si>
    <t>Inmobiliaria Manquehue S.A.(4)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</si>
  <si>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</si>
  <si>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</si>
  <si>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</si>
  <si>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</si>
  <si>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</si>
  <si>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</si>
  <si>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</si>
  <si>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</si>
  <si>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Enel Chile S.A.</t>
  </si>
  <si>
    <t>Fusión</t>
  </si>
  <si>
    <t>Empresas Sutil S.A. (4)(5)</t>
  </si>
  <si>
    <t>Será determinada por el directorio de Compañía General de Electricidad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</si>
  <si>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</si>
  <si>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</si>
  <si>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</si>
  <si>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</si>
  <si>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</si>
  <si>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</si>
  <si>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Hortifrut S.A.</t>
  </si>
  <si>
    <t>Talsa Chile II SpA</t>
  </si>
  <si>
    <t>Los accionistas de Talsa Chile II SpA tendrán derecho a 0,070680735 acciones de Hortifrut S.A..</t>
  </si>
  <si>
    <t>Será determinada por el directorio de Hortifrut  S.A.</t>
  </si>
  <si>
    <t>Enel Green Power Latin America S.A.</t>
  </si>
  <si>
    <t>Será determinada por el directorio de Enel Chile S.A.</t>
  </si>
  <si>
    <t>Los accionistas de Enel Green Power Latin America S.A. tendrán derecho a 15,8 acciones de Enel Chile S.A., por cada acción de que sean titulares.</t>
  </si>
  <si>
    <t>Parque Arauco S.A.</t>
  </si>
  <si>
    <t>Julio de 2018</t>
  </si>
  <si>
    <t>Costa Verde Aeronáutica S.A.</t>
  </si>
  <si>
    <t>colocadas a Julio 2018</t>
  </si>
  <si>
    <t>Parque Arauco S.A.(2)(6)</t>
  </si>
  <si>
    <t>Parque Arauco S.A. (2)(8)</t>
  </si>
  <si>
    <t>Empresa Nacional de Telecomunicaciones S.A. (2)(3)(9)</t>
  </si>
  <si>
    <t>Empresas Tricot S.A. (2)(10)</t>
  </si>
  <si>
    <t>Enjoy S.A. (11)</t>
  </si>
  <si>
    <t>Enel Chile S.A.(12)</t>
  </si>
  <si>
    <t>(6):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</si>
  <si>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(7):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</si>
  <si>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(8): Del total de acciones registradas, 7.800.000.- serán destinadas a un plan de compensación para trabajadores de PARQUE ARAUCO S.A., las que tienen un plazo de colocación de 5 años a contar del 19 de noviembre de 2015.</t>
  </si>
  <si>
    <t>(9): Del total de acciones registradas, 1.500.000.- serán destinadas a un plan de compensación para trabajadores de EMPRESA NACIONAL DE TELECOMUNICACIONES S.A., las que tienen un plazo de colocación de 3 años a contar del 28 de abril de 2016.</t>
  </si>
  <si>
    <t>(10): Del total de acciones registradas, 6.528.571.- serán destinadas a un plan de compensación para trabajadores de EMPRESAS TRICOT S.A., las que tienen un plazo de colocación de 5 años a contar del 22 de marzo de 2017.</t>
  </si>
  <si>
    <t>(11): Acciones de pago para respaldar la emisión de bonos convertibles en acciones, Series G y H.</t>
  </si>
  <si>
    <t>(12): Aumento de capital destinado a la fusión por absorción de ENEL GREEN POWER LATIN AMERICA S.A. que realizará ENEL CHILE S.A.</t>
  </si>
  <si>
    <t>Sociedad Anónima Inmobiliaria Sport Francais (Serie A) (2)</t>
  </si>
  <si>
    <t>(13): Mediante Certificado de fecha 26 de abril de 2019 se rectifica el plazo de colocación de las acciones de CRUZADOS S.A.D.P.</t>
  </si>
  <si>
    <t>Cruzados S.A.D.P. (Serie A)(13)</t>
  </si>
  <si>
    <t>(*) Información actualizada el 23.05.19 en relación a aumento de capital de Cruzados S.A.D.P.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</si>
</sst>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7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8" fillId="2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1" fillId="3" borderId="0" xfId="0" quotePrefix="1" applyFont="1" applyFill="1" applyBorder="1" applyAlignment="1">
      <alignment horizontal="left"/>
    </xf>
    <xf numFmtId="15" fontId="11" fillId="3" borderId="0" xfId="0" quotePrefix="1" applyNumberFormat="1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left"/>
    </xf>
    <xf numFmtId="10" fontId="11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10" fontId="11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10" fontId="11" fillId="3" borderId="8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right"/>
    </xf>
    <xf numFmtId="10" fontId="12" fillId="3" borderId="0" xfId="0" applyNumberFormat="1" applyFont="1" applyFill="1" applyBorder="1" applyAlignment="1">
      <alignment horizontal="righ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5" xfId="0" applyFont="1" applyFill="1" applyBorder="1" applyAlignment="1">
      <alignment horizontal="left"/>
    </xf>
    <xf numFmtId="0" fontId="12" fillId="3" borderId="15" xfId="16" applyFont="1" applyFill="1" applyBorder="1" applyAlignment="1">
      <alignment horizontal="left"/>
    </xf>
    <xf numFmtId="0" fontId="12" fillId="3" borderId="12" xfId="10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right"/>
    </xf>
    <xf numFmtId="0" fontId="15" fillId="3" borderId="0" xfId="0" applyFont="1" applyFill="1"/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3" fontId="13" fillId="3" borderId="0" xfId="0" applyNumberFormat="1" applyFont="1" applyFill="1" applyBorder="1" applyAlignment="1">
      <alignment horizontal="right" vertical="center"/>
    </xf>
    <xf numFmtId="0" fontId="10" fillId="3" borderId="0" xfId="0" quotePrefix="1" applyFont="1" applyFill="1" applyAlignment="1">
      <alignment horizontal="left"/>
    </xf>
    <xf numFmtId="0" fontId="19" fillId="3" borderId="0" xfId="0" applyFont="1" applyFill="1" applyAlignment="1">
      <alignment wrapText="1"/>
    </xf>
    <xf numFmtId="0" fontId="19" fillId="3" borderId="0" xfId="0" applyFont="1" applyFill="1" applyAlignment="1"/>
    <xf numFmtId="17" fontId="13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13" applyFont="1" applyFill="1" applyBorder="1" applyAlignment="1">
      <alignment horizontal="left"/>
    </xf>
    <xf numFmtId="0" fontId="12" fillId="3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A17" sqref="A17"/>
    </sheetView>
  </sheetViews>
  <sheetFormatPr baseColWidth="10" defaultRowHeight="12" x14ac:dyDescent="0.2"/>
  <cols>
    <col min="1" max="1" width="56.42578125" style="74" customWidth="1"/>
    <col min="2" max="2" width="11.42578125" style="73" bestFit="1" customWidth="1"/>
    <col min="3" max="3" width="9.5703125" style="73" bestFit="1" customWidth="1"/>
    <col min="4" max="4" width="13.28515625" style="74" customWidth="1"/>
    <col min="5" max="5" width="16.28515625" style="74" bestFit="1" customWidth="1"/>
    <col min="6" max="6" width="12.5703125" style="74" bestFit="1" customWidth="1"/>
    <col min="7" max="7" width="11.42578125" style="74"/>
    <col min="8" max="8" width="12.5703125" style="74" bestFit="1" customWidth="1"/>
    <col min="9" max="16384" width="11.42578125" style="74"/>
  </cols>
  <sheetData>
    <row r="1" spans="1:11" x14ac:dyDescent="0.2">
      <c r="A1" s="72" t="s">
        <v>2</v>
      </c>
    </row>
    <row r="2" spans="1:11" x14ac:dyDescent="0.2">
      <c r="A2" s="75" t="s">
        <v>78</v>
      </c>
      <c r="F2" s="76"/>
      <c r="G2" s="76"/>
      <c r="H2" s="76"/>
      <c r="I2" s="76"/>
      <c r="J2" s="76"/>
      <c r="K2" s="76"/>
    </row>
    <row r="3" spans="1:11" ht="12.75" thickBot="1" x14ac:dyDescent="0.25">
      <c r="F3" s="76"/>
      <c r="G3" s="76"/>
      <c r="H3" s="76"/>
      <c r="I3" s="98"/>
      <c r="J3" s="98"/>
      <c r="K3" s="76"/>
    </row>
    <row r="4" spans="1:11" s="72" customFormat="1" ht="16.5" customHeight="1" thickBot="1" x14ac:dyDescent="0.25">
      <c r="A4" s="12" t="s">
        <v>3</v>
      </c>
      <c r="B4" s="13" t="s">
        <v>0</v>
      </c>
      <c r="C4" s="14" t="s">
        <v>1</v>
      </c>
      <c r="D4" s="78"/>
      <c r="F4" s="79"/>
      <c r="G4" s="80"/>
      <c r="H4" s="81"/>
      <c r="I4" s="81"/>
      <c r="J4" s="82"/>
      <c r="K4" s="80"/>
    </row>
    <row r="5" spans="1:11" s="72" customFormat="1" x14ac:dyDescent="0.2">
      <c r="A5" s="77"/>
      <c r="B5" s="83"/>
      <c r="C5" s="84"/>
      <c r="D5" s="78"/>
      <c r="F5" s="79"/>
      <c r="G5" s="80"/>
      <c r="H5" s="81"/>
      <c r="I5" s="81"/>
      <c r="J5" s="82"/>
      <c r="K5" s="80"/>
    </row>
    <row r="6" spans="1:11" s="72" customFormat="1" x14ac:dyDescent="0.2">
      <c r="A6" s="74" t="s">
        <v>79</v>
      </c>
      <c r="B6" s="58">
        <v>16044324</v>
      </c>
      <c r="C6" s="85">
        <v>13044035</v>
      </c>
      <c r="D6" s="78"/>
      <c r="F6" s="79"/>
      <c r="G6" s="80"/>
      <c r="H6" s="81"/>
      <c r="I6" s="81"/>
      <c r="J6" s="82"/>
      <c r="K6" s="80"/>
    </row>
    <row r="7" spans="1:11" s="72" customFormat="1" x14ac:dyDescent="0.2">
      <c r="A7" s="86" t="s">
        <v>77</v>
      </c>
      <c r="B7" s="58">
        <v>4360501</v>
      </c>
      <c r="C7" s="85">
        <v>4525223</v>
      </c>
      <c r="D7" s="78"/>
      <c r="F7" s="79"/>
      <c r="G7" s="80"/>
      <c r="H7" s="81"/>
      <c r="I7" s="81"/>
      <c r="J7" s="82"/>
      <c r="K7" s="80"/>
    </row>
    <row r="8" spans="1:11" s="72" customFormat="1" x14ac:dyDescent="0.2">
      <c r="A8" s="87" t="s">
        <v>94</v>
      </c>
      <c r="B8" s="58">
        <v>112</v>
      </c>
      <c r="C8" s="85">
        <v>297669</v>
      </c>
      <c r="D8" s="78"/>
      <c r="F8" s="79"/>
      <c r="G8" s="80"/>
      <c r="H8" s="81"/>
      <c r="I8" s="81"/>
      <c r="J8" s="82"/>
      <c r="K8" s="80"/>
    </row>
    <row r="9" spans="1:11" s="91" customFormat="1" ht="8.25" customHeight="1" thickBot="1" x14ac:dyDescent="0.25">
      <c r="A9" s="88"/>
      <c r="B9" s="89"/>
      <c r="C9" s="90"/>
    </row>
    <row r="10" spans="1:11" ht="12.75" thickBot="1" x14ac:dyDescent="0.25">
      <c r="A10" s="9" t="s">
        <v>32</v>
      </c>
      <c r="B10" s="10"/>
      <c r="C10" s="11">
        <f>SUM(C5:C9)</f>
        <v>17866927</v>
      </c>
      <c r="F10" s="76"/>
      <c r="G10" s="76"/>
      <c r="H10" s="76"/>
      <c r="I10" s="76"/>
      <c r="J10" s="76"/>
      <c r="K10" s="76"/>
    </row>
    <row r="11" spans="1:11" x14ac:dyDescent="0.2">
      <c r="A11" s="76"/>
      <c r="B11" s="92"/>
      <c r="C11" s="92"/>
      <c r="F11" s="76"/>
      <c r="G11" s="76"/>
      <c r="H11" s="76"/>
      <c r="I11" s="76"/>
      <c r="J11" s="76"/>
      <c r="K11" s="76"/>
    </row>
    <row r="12" spans="1:11" x14ac:dyDescent="0.2">
      <c r="A12" s="93" t="s">
        <v>28</v>
      </c>
      <c r="E12" s="73"/>
      <c r="F12" s="76"/>
      <c r="G12" s="76"/>
      <c r="H12" s="94"/>
      <c r="I12" s="76"/>
      <c r="J12" s="76"/>
      <c r="K12" s="76"/>
    </row>
    <row r="13" spans="1:11" x14ac:dyDescent="0.2">
      <c r="A13" s="95" t="s">
        <v>55</v>
      </c>
      <c r="F13" s="76"/>
      <c r="G13" s="76"/>
      <c r="H13" s="76"/>
      <c r="I13" s="76"/>
      <c r="J13" s="76"/>
      <c r="K13" s="76"/>
    </row>
    <row r="14" spans="1:11" ht="7.5" customHeight="1" x14ac:dyDescent="0.2">
      <c r="B14" s="74"/>
      <c r="C14" s="74"/>
      <c r="F14" s="76"/>
      <c r="G14" s="76"/>
      <c r="H14" s="76"/>
      <c r="I14" s="76"/>
      <c r="J14" s="76"/>
      <c r="K14" s="76"/>
    </row>
    <row r="15" spans="1:11" x14ac:dyDescent="0.2">
      <c r="B15" s="74"/>
    </row>
    <row r="16" spans="1:11" ht="12" customHeight="1" x14ac:dyDescent="0.2">
      <c r="A16" s="97" t="s">
        <v>97</v>
      </c>
      <c r="B16" s="96"/>
      <c r="C16" s="96"/>
    </row>
    <row r="17" spans="1:3" x14ac:dyDescent="0.2">
      <c r="A17" s="96"/>
      <c r="B17" s="96"/>
      <c r="C17" s="96"/>
    </row>
    <row r="18" spans="1:3" x14ac:dyDescent="0.2">
      <c r="B18" s="74"/>
      <c r="C18" s="58"/>
    </row>
    <row r="19" spans="1:3" x14ac:dyDescent="0.2">
      <c r="B19" s="74"/>
      <c r="C19" s="74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16" workbookViewId="0">
      <selection activeCell="A49" sqref="A49"/>
    </sheetView>
  </sheetViews>
  <sheetFormatPr baseColWidth="10" defaultRowHeight="12" x14ac:dyDescent="0.2"/>
  <cols>
    <col min="1" max="1" width="64.7109375" style="29" customWidth="1"/>
    <col min="2" max="2" width="6.5703125" style="29" customWidth="1"/>
    <col min="3" max="3" width="10.42578125" style="55" customWidth="1"/>
    <col min="4" max="4" width="11.5703125" style="55" customWidth="1"/>
    <col min="5" max="5" width="16.42578125" style="56" customWidth="1"/>
    <col min="6" max="6" width="12.5703125" style="56" customWidth="1"/>
    <col min="7" max="7" width="8.7109375" style="34" bestFit="1" customWidth="1"/>
    <col min="8" max="8" width="16.7109375" style="34" bestFit="1" customWidth="1"/>
    <col min="9" max="16384" width="11.42578125" style="29"/>
  </cols>
  <sheetData>
    <row r="1" spans="1:8" x14ac:dyDescent="0.2">
      <c r="A1" s="24" t="s">
        <v>56</v>
      </c>
      <c r="B1" s="24"/>
      <c r="C1" s="25"/>
      <c r="D1" s="25"/>
      <c r="E1" s="26"/>
      <c r="F1" s="26"/>
      <c r="G1" s="27"/>
      <c r="H1" s="28"/>
    </row>
    <row r="2" spans="1:8" s="30" customFormat="1" x14ac:dyDescent="0.2">
      <c r="A2" s="30" t="s">
        <v>5</v>
      </c>
      <c r="C2" s="31"/>
      <c r="D2" s="31"/>
      <c r="E2" s="32"/>
      <c r="F2" s="32"/>
      <c r="G2" s="33"/>
      <c r="H2" s="34"/>
    </row>
    <row r="3" spans="1:8" s="30" customFormat="1" x14ac:dyDescent="0.2">
      <c r="A3" s="60"/>
      <c r="B3" s="60"/>
      <c r="C3" s="61" t="s">
        <v>4</v>
      </c>
      <c r="D3" s="62" t="s">
        <v>4</v>
      </c>
      <c r="E3" s="63" t="s">
        <v>6</v>
      </c>
      <c r="F3" s="64" t="s">
        <v>7</v>
      </c>
      <c r="G3" s="65" t="s">
        <v>8</v>
      </c>
      <c r="H3" s="65" t="s">
        <v>35</v>
      </c>
    </row>
    <row r="4" spans="1:8" s="30" customFormat="1" x14ac:dyDescent="0.2">
      <c r="A4" s="66" t="s">
        <v>3</v>
      </c>
      <c r="B4" s="66" t="s">
        <v>9</v>
      </c>
      <c r="C4" s="67" t="s">
        <v>10</v>
      </c>
      <c r="D4" s="68" t="s">
        <v>11</v>
      </c>
      <c r="E4" s="69" t="s">
        <v>12</v>
      </c>
      <c r="F4" s="70" t="s">
        <v>13</v>
      </c>
      <c r="G4" s="71" t="s">
        <v>14</v>
      </c>
      <c r="H4" s="71" t="s">
        <v>80</v>
      </c>
    </row>
    <row r="5" spans="1:8" x14ac:dyDescent="0.2">
      <c r="A5" s="36" t="s">
        <v>81</v>
      </c>
      <c r="B5" s="29">
        <v>994</v>
      </c>
      <c r="C5" s="37">
        <v>41677</v>
      </c>
      <c r="D5" s="37">
        <v>42666</v>
      </c>
      <c r="E5" s="38">
        <v>115000000000</v>
      </c>
      <c r="F5" s="38">
        <v>127777777</v>
      </c>
      <c r="G5" s="39">
        <v>0.99776775737771684</v>
      </c>
      <c r="H5" s="38">
        <v>127492546</v>
      </c>
    </row>
    <row r="6" spans="1:8" x14ac:dyDescent="0.2">
      <c r="A6" s="40" t="s">
        <v>37</v>
      </c>
      <c r="B6" s="41">
        <v>1027</v>
      </c>
      <c r="C6" s="42">
        <v>42298</v>
      </c>
      <c r="D6" s="37">
        <v>43310</v>
      </c>
      <c r="E6" s="43">
        <v>63096955000</v>
      </c>
      <c r="F6" s="38">
        <v>12619391</v>
      </c>
      <c r="G6" s="39">
        <v>0</v>
      </c>
      <c r="H6" s="38">
        <v>0</v>
      </c>
    </row>
    <row r="7" spans="1:8" x14ac:dyDescent="0.2">
      <c r="A7" s="40" t="s">
        <v>96</v>
      </c>
      <c r="B7" s="41">
        <v>1029</v>
      </c>
      <c r="C7" s="42">
        <v>42314</v>
      </c>
      <c r="D7" s="37">
        <v>43394</v>
      </c>
      <c r="E7" s="43">
        <v>6000000000</v>
      </c>
      <c r="F7" s="38">
        <v>35087720</v>
      </c>
      <c r="G7" s="39">
        <v>0.56552890868942185</v>
      </c>
      <c r="H7" s="38">
        <v>19843120</v>
      </c>
    </row>
    <row r="8" spans="1:8" x14ac:dyDescent="0.2">
      <c r="A8" s="40" t="s">
        <v>36</v>
      </c>
      <c r="B8" s="41">
        <v>1031</v>
      </c>
      <c r="C8" s="42">
        <v>42383</v>
      </c>
      <c r="D8" s="37">
        <v>43437</v>
      </c>
      <c r="E8" s="43" t="s">
        <v>38</v>
      </c>
      <c r="F8" s="38">
        <v>3397452229</v>
      </c>
      <c r="G8" s="39">
        <v>0.98330861681705195</v>
      </c>
      <c r="H8" s="38">
        <v>3340744052</v>
      </c>
    </row>
    <row r="9" spans="1:8" ht="11.25" customHeight="1" x14ac:dyDescent="0.2">
      <c r="A9" s="40" t="s">
        <v>82</v>
      </c>
      <c r="B9" s="41">
        <v>1033</v>
      </c>
      <c r="C9" s="42">
        <v>42410</v>
      </c>
      <c r="D9" s="37">
        <v>43423</v>
      </c>
      <c r="E9" s="43">
        <v>78000000000</v>
      </c>
      <c r="F9" s="38">
        <v>78000000</v>
      </c>
      <c r="G9" s="39">
        <v>0.9</v>
      </c>
      <c r="H9" s="38">
        <v>70200000</v>
      </c>
    </row>
    <row r="10" spans="1:8" x14ac:dyDescent="0.2">
      <c r="A10" s="40" t="s">
        <v>39</v>
      </c>
      <c r="B10" s="41">
        <v>1034</v>
      </c>
      <c r="C10" s="42">
        <v>42457</v>
      </c>
      <c r="D10" s="37">
        <v>43428</v>
      </c>
      <c r="E10" s="43">
        <v>3000000000</v>
      </c>
      <c r="F10" s="43">
        <v>800</v>
      </c>
      <c r="G10" s="39">
        <v>0.54625000000000001</v>
      </c>
      <c r="H10" s="38">
        <v>437</v>
      </c>
    </row>
    <row r="11" spans="1:8" x14ac:dyDescent="0.2">
      <c r="A11" s="40" t="s">
        <v>40</v>
      </c>
      <c r="B11" s="41"/>
      <c r="C11" s="42"/>
      <c r="D11" s="37"/>
      <c r="E11" s="43"/>
      <c r="F11" s="43">
        <v>400</v>
      </c>
      <c r="G11" s="39">
        <v>1</v>
      </c>
      <c r="H11" s="38">
        <v>400</v>
      </c>
    </row>
    <row r="12" spans="1:8" x14ac:dyDescent="0.2">
      <c r="A12" s="40" t="s">
        <v>54</v>
      </c>
      <c r="B12" s="41">
        <v>1035</v>
      </c>
      <c r="C12" s="42">
        <v>42475</v>
      </c>
      <c r="D12" s="37">
        <v>43416</v>
      </c>
      <c r="E12" s="43">
        <v>13249816434</v>
      </c>
      <c r="F12" s="38">
        <v>13249816434</v>
      </c>
      <c r="G12" s="39">
        <v>0.95243516722369104</v>
      </c>
      <c r="H12" s="38">
        <v>12619591131</v>
      </c>
    </row>
    <row r="13" spans="1:8" x14ac:dyDescent="0.2">
      <c r="A13" s="40" t="s">
        <v>83</v>
      </c>
      <c r="B13" s="41">
        <v>1037</v>
      </c>
      <c r="C13" s="42">
        <v>42537</v>
      </c>
      <c r="D13" s="37">
        <v>43583</v>
      </c>
      <c r="E13" s="43">
        <v>357500000000</v>
      </c>
      <c r="F13" s="38">
        <v>71500000</v>
      </c>
      <c r="G13" s="39">
        <v>0.91599186013986011</v>
      </c>
      <c r="H13" s="38">
        <v>65493418</v>
      </c>
    </row>
    <row r="14" spans="1:8" x14ac:dyDescent="0.2">
      <c r="A14" s="40"/>
      <c r="B14" s="41" t="s">
        <v>30</v>
      </c>
      <c r="C14" s="42"/>
      <c r="D14" s="37"/>
      <c r="E14" s="43"/>
      <c r="F14" s="38">
        <v>66314815</v>
      </c>
      <c r="G14" s="39">
        <v>0.98761367275170719</v>
      </c>
      <c r="H14" s="38">
        <v>65493418</v>
      </c>
    </row>
    <row r="15" spans="1:8" x14ac:dyDescent="0.2">
      <c r="A15" s="40" t="s">
        <v>42</v>
      </c>
      <c r="B15" s="41">
        <v>1039</v>
      </c>
      <c r="C15" s="42">
        <v>42555</v>
      </c>
      <c r="D15" s="37">
        <v>43605</v>
      </c>
      <c r="E15" s="43">
        <v>175000000000</v>
      </c>
      <c r="F15" s="38">
        <v>4700000000</v>
      </c>
      <c r="G15" s="39">
        <v>0.95275682957446806</v>
      </c>
      <c r="H15" s="38">
        <v>4477957099</v>
      </c>
    </row>
    <row r="16" spans="1:8" x14ac:dyDescent="0.2">
      <c r="A16" s="40"/>
      <c r="B16" s="41" t="s">
        <v>30</v>
      </c>
      <c r="C16" s="42"/>
      <c r="D16" s="37"/>
      <c r="E16" s="43"/>
      <c r="F16" s="38">
        <v>4481000000</v>
      </c>
      <c r="G16" s="39">
        <v>0.99932093260432941</v>
      </c>
      <c r="H16" s="38">
        <v>4477957099</v>
      </c>
    </row>
    <row r="17" spans="1:8" x14ac:dyDescent="0.2">
      <c r="A17" s="40" t="s">
        <v>43</v>
      </c>
      <c r="B17" s="41">
        <v>1041</v>
      </c>
      <c r="C17" s="42">
        <v>42573</v>
      </c>
      <c r="D17" s="37">
        <v>43637</v>
      </c>
      <c r="E17" s="43">
        <v>7300297125</v>
      </c>
      <c r="F17" s="38">
        <v>8848845</v>
      </c>
      <c r="G17" s="39">
        <v>0.92252842037576654</v>
      </c>
      <c r="H17" s="38">
        <v>8163311</v>
      </c>
    </row>
    <row r="18" spans="1:8" x14ac:dyDescent="0.2">
      <c r="A18" s="40"/>
      <c r="B18" s="41" t="s">
        <v>30</v>
      </c>
      <c r="C18" s="42"/>
      <c r="D18" s="37"/>
      <c r="E18" s="43"/>
      <c r="F18" s="38">
        <v>4424423</v>
      </c>
      <c r="G18" s="39">
        <v>0.88076388717805687</v>
      </c>
      <c r="H18" s="38">
        <v>3896872</v>
      </c>
    </row>
    <row r="19" spans="1:8" x14ac:dyDescent="0.2">
      <c r="A19" s="40"/>
      <c r="B19" s="41" t="s">
        <v>46</v>
      </c>
      <c r="C19" s="42"/>
      <c r="D19" s="37"/>
      <c r="E19" s="43"/>
      <c r="F19" s="38">
        <v>4951973</v>
      </c>
      <c r="G19" s="39">
        <v>0.86156346167477083</v>
      </c>
      <c r="H19" s="38">
        <v>4266439</v>
      </c>
    </row>
    <row r="20" spans="1:8" x14ac:dyDescent="0.2">
      <c r="A20" s="40" t="s">
        <v>50</v>
      </c>
      <c r="B20" s="41">
        <v>1042</v>
      </c>
      <c r="C20" s="42">
        <v>42580</v>
      </c>
      <c r="D20" s="37">
        <v>43464</v>
      </c>
      <c r="E20" s="43">
        <v>230000000000</v>
      </c>
      <c r="F20" s="38">
        <v>2486486486</v>
      </c>
      <c r="G20" s="39">
        <v>0.85461956538459949</v>
      </c>
      <c r="H20" s="38">
        <v>2125000000</v>
      </c>
    </row>
    <row r="21" spans="1:8" x14ac:dyDescent="0.2">
      <c r="A21" s="36" t="s">
        <v>44</v>
      </c>
      <c r="B21" s="41">
        <v>1048</v>
      </c>
      <c r="C21" s="42">
        <v>42685</v>
      </c>
      <c r="D21" s="37">
        <v>43695</v>
      </c>
      <c r="E21" s="43" t="s">
        <v>45</v>
      </c>
      <c r="F21" s="38">
        <v>61316424</v>
      </c>
      <c r="G21" s="39">
        <v>0.99238650968947573</v>
      </c>
      <c r="H21" s="38">
        <v>60849592</v>
      </c>
    </row>
    <row r="22" spans="1:8" x14ac:dyDescent="0.2">
      <c r="A22" s="40" t="s">
        <v>49</v>
      </c>
      <c r="B22" s="41">
        <v>1053</v>
      </c>
      <c r="C22" s="42">
        <v>42902</v>
      </c>
      <c r="D22" s="37">
        <v>43949</v>
      </c>
      <c r="E22" s="43">
        <v>84125180549</v>
      </c>
      <c r="F22" s="38">
        <v>117139357</v>
      </c>
      <c r="G22" s="39">
        <v>0.36738939927764841</v>
      </c>
      <c r="H22" s="38">
        <v>43035758</v>
      </c>
    </row>
    <row r="23" spans="1:8" x14ac:dyDescent="0.2">
      <c r="A23" s="40" t="s">
        <v>84</v>
      </c>
      <c r="B23" s="41">
        <v>1055</v>
      </c>
      <c r="C23" s="42">
        <v>42915</v>
      </c>
      <c r="D23" s="37">
        <v>43912</v>
      </c>
      <c r="E23" s="43">
        <v>16173718947</v>
      </c>
      <c r="F23" s="38">
        <v>65285710</v>
      </c>
      <c r="G23" s="39">
        <v>0.9</v>
      </c>
      <c r="H23" s="38">
        <v>58757139</v>
      </c>
    </row>
    <row r="24" spans="1:8" x14ac:dyDescent="0.2">
      <c r="A24" s="40" t="s">
        <v>51</v>
      </c>
      <c r="B24" s="41">
        <v>1058</v>
      </c>
      <c r="C24" s="42">
        <v>42956</v>
      </c>
      <c r="D24" s="37">
        <v>43765</v>
      </c>
      <c r="E24" s="43">
        <v>14785567912</v>
      </c>
      <c r="F24" s="38">
        <v>88733398</v>
      </c>
      <c r="G24" s="39">
        <v>0</v>
      </c>
      <c r="H24" s="38">
        <v>0</v>
      </c>
    </row>
    <row r="25" spans="1:8" x14ac:dyDescent="0.2">
      <c r="A25" s="40" t="s">
        <v>48</v>
      </c>
      <c r="B25" s="41">
        <v>1061</v>
      </c>
      <c r="C25" s="42">
        <v>43021</v>
      </c>
      <c r="D25" s="37">
        <v>44059</v>
      </c>
      <c r="E25" s="43">
        <v>106969068000</v>
      </c>
      <c r="F25" s="38">
        <v>2377090400</v>
      </c>
      <c r="G25" s="39">
        <v>0.70958955031748061</v>
      </c>
      <c r="H25" s="38">
        <v>1686758508</v>
      </c>
    </row>
    <row r="26" spans="1:8" x14ac:dyDescent="0.2">
      <c r="A26" s="40" t="s">
        <v>85</v>
      </c>
      <c r="B26" s="41">
        <v>1062</v>
      </c>
      <c r="C26" s="42">
        <v>43042</v>
      </c>
      <c r="D26" s="37">
        <v>43933</v>
      </c>
      <c r="E26" s="43">
        <v>78938749260</v>
      </c>
      <c r="F26" s="38">
        <v>1315645821</v>
      </c>
      <c r="G26" s="39">
        <v>0</v>
      </c>
      <c r="H26" s="38">
        <v>0</v>
      </c>
    </row>
    <row r="27" spans="1:8" x14ac:dyDescent="0.2">
      <c r="A27" s="40" t="s">
        <v>60</v>
      </c>
      <c r="B27" s="41">
        <v>1064</v>
      </c>
      <c r="C27" s="42">
        <v>43138</v>
      </c>
      <c r="D27" s="37">
        <v>43465</v>
      </c>
      <c r="E27" s="43">
        <v>820000000000</v>
      </c>
      <c r="F27" s="38">
        <v>10000000000</v>
      </c>
      <c r="G27" s="39">
        <v>0.79714633769999999</v>
      </c>
      <c r="H27" s="38">
        <v>7971463377</v>
      </c>
    </row>
    <row r="28" spans="1:8" x14ac:dyDescent="0.2">
      <c r="A28" s="40" t="s">
        <v>62</v>
      </c>
      <c r="B28" s="41">
        <v>1066</v>
      </c>
      <c r="C28" s="42">
        <v>43151</v>
      </c>
      <c r="D28" s="37">
        <v>43815</v>
      </c>
      <c r="E28" s="43">
        <v>17400542085</v>
      </c>
      <c r="F28" s="38">
        <v>181714286</v>
      </c>
      <c r="G28" s="39">
        <v>0</v>
      </c>
      <c r="H28" s="38">
        <v>0</v>
      </c>
    </row>
    <row r="29" spans="1:8" x14ac:dyDescent="0.2">
      <c r="A29" s="40" t="s">
        <v>86</v>
      </c>
      <c r="B29" s="41">
        <v>1070</v>
      </c>
      <c r="C29" s="42">
        <v>43188</v>
      </c>
      <c r="D29" s="37" t="s">
        <v>61</v>
      </c>
      <c r="E29" s="43">
        <v>1071727278668</v>
      </c>
      <c r="F29" s="38">
        <v>13069844862</v>
      </c>
      <c r="G29" s="39">
        <v>0</v>
      </c>
      <c r="H29" s="38">
        <v>0</v>
      </c>
    </row>
    <row r="30" spans="1:8" x14ac:dyDescent="0.2">
      <c r="A30" s="44"/>
      <c r="B30" s="45"/>
      <c r="C30" s="46"/>
      <c r="D30" s="47"/>
      <c r="E30" s="48"/>
      <c r="F30" s="49"/>
      <c r="G30" s="35"/>
      <c r="H30" s="49"/>
    </row>
    <row r="32" spans="1:8" x14ac:dyDescent="0.2">
      <c r="A32" s="50" t="s">
        <v>33</v>
      </c>
      <c r="B32" s="51"/>
      <c r="C32" s="52"/>
      <c r="D32" s="52"/>
      <c r="E32" s="53"/>
      <c r="F32" s="53" t="s">
        <v>15</v>
      </c>
      <c r="G32" s="54"/>
      <c r="H32" s="51"/>
    </row>
    <row r="33" spans="1:8" x14ac:dyDescent="0.2">
      <c r="A33" s="51" t="s">
        <v>16</v>
      </c>
      <c r="B33" s="51"/>
      <c r="C33" s="52"/>
      <c r="D33" s="52"/>
      <c r="E33" s="53"/>
      <c r="F33" s="53"/>
      <c r="G33" s="54"/>
      <c r="H33" s="51"/>
    </row>
    <row r="34" spans="1:8" x14ac:dyDescent="0.2">
      <c r="A34" s="101" t="s">
        <v>29</v>
      </c>
      <c r="B34" s="101"/>
      <c r="C34" s="101"/>
      <c r="D34" s="101"/>
      <c r="E34" s="101"/>
      <c r="F34" s="101"/>
      <c r="G34" s="101"/>
      <c r="H34" s="101"/>
    </row>
    <row r="35" spans="1:8" x14ac:dyDescent="0.2">
      <c r="A35" s="51" t="s">
        <v>31</v>
      </c>
      <c r="B35" s="51"/>
      <c r="C35" s="52"/>
      <c r="D35" s="52"/>
      <c r="E35" s="53"/>
      <c r="F35" s="53"/>
      <c r="G35" s="54"/>
      <c r="H35" s="51"/>
    </row>
    <row r="36" spans="1:8" x14ac:dyDescent="0.2">
      <c r="A36" s="51" t="s">
        <v>34</v>
      </c>
      <c r="B36" s="51"/>
      <c r="C36" s="52"/>
      <c r="D36" s="52"/>
      <c r="E36" s="53"/>
      <c r="F36" s="53"/>
      <c r="G36" s="54"/>
      <c r="H36" s="51"/>
    </row>
    <row r="37" spans="1:8" x14ac:dyDescent="0.2">
      <c r="A37" s="102" t="s">
        <v>87</v>
      </c>
      <c r="B37" s="102"/>
      <c r="C37" s="102"/>
      <c r="D37" s="102"/>
      <c r="E37" s="102"/>
      <c r="F37" s="102"/>
      <c r="G37" s="102"/>
      <c r="H37" s="102"/>
    </row>
    <row r="38" spans="1:8" x14ac:dyDescent="0.2">
      <c r="A38" s="102"/>
      <c r="B38" s="102"/>
      <c r="C38" s="102"/>
      <c r="D38" s="102"/>
      <c r="E38" s="102"/>
      <c r="F38" s="102"/>
      <c r="G38" s="102"/>
      <c r="H38" s="102"/>
    </row>
    <row r="39" spans="1:8" x14ac:dyDescent="0.2">
      <c r="A39" s="99" t="s">
        <v>88</v>
      </c>
      <c r="B39" s="99"/>
      <c r="C39" s="99"/>
      <c r="D39" s="99"/>
      <c r="E39" s="99"/>
      <c r="F39" s="99"/>
      <c r="G39" s="99"/>
      <c r="H39" s="99"/>
    </row>
    <row r="40" spans="1:8" x14ac:dyDescent="0.2">
      <c r="A40" s="99"/>
      <c r="B40" s="99"/>
      <c r="C40" s="99"/>
      <c r="D40" s="99"/>
      <c r="E40" s="99"/>
      <c r="F40" s="99"/>
      <c r="G40" s="99"/>
      <c r="H40" s="99"/>
    </row>
    <row r="41" spans="1:8" x14ac:dyDescent="0.2">
      <c r="A41" s="99" t="s">
        <v>89</v>
      </c>
      <c r="B41" s="99"/>
      <c r="C41" s="99"/>
      <c r="D41" s="99"/>
      <c r="E41" s="99"/>
      <c r="F41" s="99"/>
      <c r="G41" s="99"/>
      <c r="H41" s="99"/>
    </row>
    <row r="42" spans="1:8" x14ac:dyDescent="0.2">
      <c r="A42" s="99"/>
      <c r="B42" s="99"/>
      <c r="C42" s="99"/>
      <c r="D42" s="99"/>
      <c r="E42" s="99"/>
      <c r="F42" s="99"/>
      <c r="G42" s="99"/>
      <c r="H42" s="99"/>
    </row>
    <row r="43" spans="1:8" x14ac:dyDescent="0.2">
      <c r="A43" s="99" t="s">
        <v>90</v>
      </c>
      <c r="B43" s="99"/>
      <c r="C43" s="99"/>
      <c r="D43" s="99"/>
      <c r="E43" s="99"/>
      <c r="F43" s="99"/>
      <c r="G43" s="99"/>
      <c r="H43" s="99"/>
    </row>
    <row r="44" spans="1:8" x14ac:dyDescent="0.2">
      <c r="A44" s="99" t="s">
        <v>41</v>
      </c>
      <c r="B44" s="99"/>
      <c r="C44" s="99"/>
      <c r="D44" s="99"/>
      <c r="E44" s="99"/>
      <c r="F44" s="99"/>
      <c r="G44" s="99"/>
      <c r="H44" s="99"/>
    </row>
    <row r="45" spans="1:8" x14ac:dyDescent="0.2">
      <c r="A45" s="100" t="s">
        <v>91</v>
      </c>
      <c r="B45" s="100"/>
      <c r="C45" s="100"/>
      <c r="D45" s="100"/>
      <c r="E45" s="100"/>
      <c r="F45" s="100"/>
      <c r="G45" s="100"/>
      <c r="H45" s="100"/>
    </row>
    <row r="46" spans="1:8" x14ac:dyDescent="0.2">
      <c r="A46" s="100"/>
      <c r="B46" s="100"/>
      <c r="C46" s="100"/>
      <c r="D46" s="100"/>
      <c r="E46" s="100"/>
      <c r="F46" s="100"/>
      <c r="G46" s="100"/>
      <c r="H46" s="100"/>
    </row>
    <row r="47" spans="1:8" x14ac:dyDescent="0.2">
      <c r="A47" s="29" t="s">
        <v>92</v>
      </c>
    </row>
    <row r="48" spans="1:8" x14ac:dyDescent="0.2">
      <c r="A48" s="29" t="s">
        <v>93</v>
      </c>
      <c r="C48" s="57"/>
      <c r="D48" s="57"/>
      <c r="E48" s="58"/>
      <c r="F48" s="58"/>
      <c r="G48" s="59"/>
      <c r="H48" s="59"/>
    </row>
    <row r="49" spans="1:1" x14ac:dyDescent="0.2">
      <c r="A49" s="29" t="s">
        <v>95</v>
      </c>
    </row>
  </sheetData>
  <mergeCells count="6">
    <mergeCell ref="A43:H44"/>
    <mergeCell ref="A45:H46"/>
    <mergeCell ref="A34:H34"/>
    <mergeCell ref="A37:H38"/>
    <mergeCell ref="A39:H40"/>
    <mergeCell ref="A41:H4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52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103" t="s">
        <v>26</v>
      </c>
      <c r="F4" s="103"/>
      <c r="G4" s="103"/>
      <c r="H4" s="1" t="s">
        <v>47</v>
      </c>
      <c r="I4" s="1" t="s">
        <v>27</v>
      </c>
    </row>
    <row r="5" spans="2:9" ht="38.25" customHeight="1" x14ac:dyDescent="0.2">
      <c r="B5" s="6" t="s">
        <v>68</v>
      </c>
      <c r="C5" s="6">
        <v>19800000</v>
      </c>
      <c r="D5" s="6" t="s">
        <v>64</v>
      </c>
      <c r="E5" s="7" t="s">
        <v>65</v>
      </c>
      <c r="F5" s="8">
        <v>3268</v>
      </c>
      <c r="G5" s="15" t="s">
        <v>66</v>
      </c>
      <c r="H5" s="8">
        <v>64706400</v>
      </c>
      <c r="I5" s="6" t="s">
        <v>67</v>
      </c>
    </row>
    <row r="6" spans="2:9" ht="9.75" customHeight="1" x14ac:dyDescent="0.2">
      <c r="B6" s="21"/>
      <c r="C6" s="21"/>
      <c r="D6" s="21"/>
      <c r="E6" s="22"/>
      <c r="F6" s="21"/>
      <c r="G6" s="23"/>
      <c r="H6" s="21"/>
      <c r="I6" s="21"/>
    </row>
    <row r="7" spans="2:9" x14ac:dyDescent="0.2">
      <c r="B7" s="104" t="s">
        <v>69</v>
      </c>
      <c r="C7" s="104"/>
      <c r="D7" s="104"/>
      <c r="E7" s="104"/>
      <c r="F7" s="104"/>
      <c r="G7" s="104"/>
      <c r="H7" s="104"/>
      <c r="I7" s="104"/>
    </row>
    <row r="8" spans="2:9" x14ac:dyDescent="0.2">
      <c r="B8" s="104"/>
      <c r="C8" s="104"/>
      <c r="D8" s="104"/>
      <c r="E8" s="104"/>
      <c r="F8" s="104"/>
      <c r="G8" s="104"/>
      <c r="H8" s="104"/>
      <c r="I8" s="104"/>
    </row>
    <row r="9" spans="2:9" x14ac:dyDescent="0.2">
      <c r="B9" s="104"/>
      <c r="C9" s="104"/>
      <c r="D9" s="104"/>
      <c r="E9" s="104"/>
      <c r="F9" s="104"/>
      <c r="G9" s="104"/>
      <c r="H9" s="104"/>
      <c r="I9" s="104"/>
    </row>
    <row r="10" spans="2:9" x14ac:dyDescent="0.2">
      <c r="B10" s="104"/>
      <c r="C10" s="104"/>
      <c r="D10" s="104"/>
      <c r="E10" s="104"/>
      <c r="F10" s="104"/>
      <c r="G10" s="104"/>
      <c r="H10" s="104"/>
      <c r="I10" s="104"/>
    </row>
  </sheetData>
  <mergeCells count="3">
    <mergeCell ref="E4:G4"/>
    <mergeCell ref="B7:I8"/>
    <mergeCell ref="B9:I10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D18" sqref="D18"/>
    </sheetView>
  </sheetViews>
  <sheetFormatPr baseColWidth="10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105" t="s">
        <v>53</v>
      </c>
      <c r="C2" s="105"/>
      <c r="D2" s="105"/>
      <c r="E2" s="105"/>
      <c r="F2" s="105"/>
      <c r="G2" s="105"/>
      <c r="H2" s="105"/>
    </row>
    <row r="3" spans="2:8" x14ac:dyDescent="0.2">
      <c r="B3" s="106"/>
      <c r="C3" s="106"/>
      <c r="D3" s="106"/>
      <c r="E3" s="106"/>
      <c r="F3" s="106"/>
      <c r="G3" s="106"/>
      <c r="H3" s="106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ht="51" x14ac:dyDescent="0.2">
      <c r="B5" s="18">
        <v>1065</v>
      </c>
      <c r="C5" s="19">
        <v>43146</v>
      </c>
      <c r="D5" s="18" t="s">
        <v>57</v>
      </c>
      <c r="E5" s="18" t="s">
        <v>58</v>
      </c>
      <c r="F5" s="20" t="s">
        <v>59</v>
      </c>
      <c r="G5" s="19" t="s">
        <v>63</v>
      </c>
      <c r="H5" s="18" t="s">
        <v>57</v>
      </c>
    </row>
    <row r="6" spans="2:8" ht="25.5" x14ac:dyDescent="0.2">
      <c r="B6" s="18">
        <v>1069</v>
      </c>
      <c r="C6" s="19">
        <v>43168</v>
      </c>
      <c r="D6" s="18" t="s">
        <v>70</v>
      </c>
      <c r="E6" s="18" t="s">
        <v>71</v>
      </c>
      <c r="F6" s="20" t="s">
        <v>72</v>
      </c>
      <c r="G6" s="19" t="s">
        <v>73</v>
      </c>
      <c r="H6" s="18" t="s">
        <v>70</v>
      </c>
    </row>
    <row r="7" spans="2:8" ht="25.5" x14ac:dyDescent="0.2">
      <c r="B7" s="18">
        <v>1070</v>
      </c>
      <c r="C7" s="19">
        <v>43188</v>
      </c>
      <c r="D7" s="18" t="s">
        <v>60</v>
      </c>
      <c r="E7" s="18" t="s">
        <v>74</v>
      </c>
      <c r="F7" s="20" t="s">
        <v>76</v>
      </c>
      <c r="G7" s="19" t="s">
        <v>75</v>
      </c>
      <c r="H7" s="18" t="s">
        <v>60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Julio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2018-08-20T18:34:34Z</cp:lastPrinted>
  <dcterms:created xsi:type="dcterms:W3CDTF">1999-07-16T15:49:48Z</dcterms:created>
  <dcterms:modified xsi:type="dcterms:W3CDTF">2019-05-23T13:52:52Z</dcterms:modified>
</cp:coreProperties>
</file>