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R19" i="20" l="1"/>
  <c r="P19" i="20" l="1"/>
  <c r="Q19" i="20"/>
  <c r="H12" i="19" l="1"/>
  <c r="F12" i="19"/>
</calcChain>
</file>

<file path=xl/sharedStrings.xml><?xml version="1.0" encoding="utf-8"?>
<sst xmlns="http://schemas.openxmlformats.org/spreadsheetml/2006/main" count="166" uniqueCount="69">
  <si>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</si>
  <si>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</si>
  <si>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</si>
  <si>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</si>
  <si>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</si>
  <si>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</si>
  <si>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</si>
  <si>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</si>
  <si>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</si>
  <si>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</si>
  <si>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</si>
  <si>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</si>
  <si>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</si>
  <si>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</si>
  <si>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</si>
  <si>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</si>
  <si>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</si>
  <si>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</si>
  <si>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</si>
  <si>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</si>
  <si>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</si>
  <si>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</si>
  <si>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</si>
  <si>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</si>
  <si>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</si>
  <si>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</si>
  <si>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</si>
  <si>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</si>
  <si>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</si>
  <si>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</si>
  <si>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</si>
  <si>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</si>
  <si>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</si>
  <si>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</si>
  <si>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</si>
  <si>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</si>
  <si>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</si>
  <si>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</si>
  <si>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</si>
  <si>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</si>
  <si>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</si>
  <si>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</si>
  <si>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</si>
  <si>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</si>
  <si>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</si>
  <si>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</si>
  <si>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</si>
  <si>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</si>
  <si>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</si>
  <si>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</si>
  <si>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</si>
  <si>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</si>
  <si>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</si>
  <si>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</si>
  <si>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</si>
  <si>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</si>
  <si>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</si>
  <si>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</si>
  <si>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</si>
  <si>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</si>
  <si>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</si>
  <si>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</si>
  <si>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</si>
  <si>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</si>
  <si>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</si>
  <si>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al 31 de diciembre de 2019</t>
  </si>
  <si>
    <t>(1)         : U.F. al  31 de diciembre de 2019 es de $28.309,94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</si>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</sst>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37" fontId="15" fillId="0" borderId="0" xfId="0" applyNumberFormat="1" applyFont="1" applyFill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65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47" t="s">
        <v>68</v>
      </c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4" t="s">
        <v>7</v>
      </c>
      <c r="K6" s="245"/>
      <c r="L6" s="246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35"/>
    </row>
    <row r="7" spans="2:28" s="149" customFormat="1" x14ac:dyDescent="0.35">
      <c r="B7" s="243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6"/>
      <c r="Z7" s="237"/>
      <c r="AA7" s="237"/>
    </row>
    <row r="8" spans="2:28" s="149" customFormat="1" ht="15.75" customHeight="1" x14ac:dyDescent="0.35">
      <c r="B8" s="243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56619880</v>
      </c>
      <c r="Q8" s="127">
        <v>607882</v>
      </c>
      <c r="R8" s="127">
        <v>57227762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41"/>
      <c r="Z8" s="238"/>
      <c r="AA8" s="239"/>
      <c r="AB8" s="222"/>
    </row>
    <row r="9" spans="2:28" s="149" customFormat="1" x14ac:dyDescent="0.35">
      <c r="B9" s="243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/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36"/>
      <c r="Z9" s="238"/>
      <c r="AA9" s="238"/>
      <c r="AB9" s="222"/>
    </row>
    <row r="10" spans="2:28" s="149" customFormat="1" x14ac:dyDescent="0.35">
      <c r="B10" s="243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7"/>
      <c r="Z10" s="236"/>
      <c r="AA10" s="236"/>
    </row>
    <row r="11" spans="2:28" s="149" customFormat="1" x14ac:dyDescent="0.35">
      <c r="B11" s="243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36"/>
      <c r="Z11" s="236"/>
      <c r="AA11" s="236"/>
    </row>
    <row r="12" spans="2:28" s="149" customFormat="1" x14ac:dyDescent="0.35">
      <c r="B12" s="243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/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42"/>
      <c r="Z12" s="236"/>
      <c r="AA12" s="236"/>
    </row>
    <row r="13" spans="2:28" s="149" customFormat="1" x14ac:dyDescent="0.35">
      <c r="B13" s="243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42464910</v>
      </c>
      <c r="Q13" s="127">
        <v>208308</v>
      </c>
      <c r="R13" s="127">
        <v>42673218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41"/>
      <c r="Z13" s="238"/>
      <c r="AA13" s="239"/>
      <c r="AB13" s="222"/>
    </row>
    <row r="14" spans="2:28" s="207" customFormat="1" x14ac:dyDescent="0.35">
      <c r="B14" s="243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0"/>
      <c r="Z14" s="238"/>
      <c r="AA14" s="238"/>
      <c r="AB14" s="227"/>
    </row>
    <row r="15" spans="2:28" s="149" customFormat="1" x14ac:dyDescent="0.35">
      <c r="B15" s="243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70774850</v>
      </c>
      <c r="Q15" s="127">
        <v>58507</v>
      </c>
      <c r="R15" s="127">
        <v>70833357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36"/>
      <c r="Z15" s="238"/>
      <c r="AA15" s="239"/>
      <c r="AB15" s="222"/>
    </row>
    <row r="16" spans="2:28" s="149" customFormat="1" x14ac:dyDescent="0.35">
      <c r="B16" s="243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/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43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243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24912747</v>
      </c>
      <c r="Q18" s="127">
        <v>17698</v>
      </c>
      <c r="R18" s="127">
        <v>24930445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194772387</v>
      </c>
      <c r="Q19" s="158">
        <f>+Q8+Q13+Q15+Q18</f>
        <v>892395</v>
      </c>
      <c r="R19" s="158">
        <f>+R8+R13+R15+R18</f>
        <v>195664782</v>
      </c>
      <c r="S19" s="172"/>
      <c r="T19" s="58"/>
      <c r="U19" s="58"/>
      <c r="V19" s="58"/>
      <c r="W19" s="58"/>
      <c r="X19" s="173"/>
      <c r="Y19" s="236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66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24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77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1" sqref="B11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65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669176</v>
      </c>
      <c r="H10" s="145">
        <v>0</v>
      </c>
    </row>
    <row r="11" spans="2:8" s="149" customFormat="1" x14ac:dyDescent="0.35">
      <c r="B11" s="152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f>G10</f>
        <v>669176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7" sqref="B7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65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8"/>
      <c r="D7" s="228"/>
      <c r="E7" s="229"/>
      <c r="F7" s="229"/>
      <c r="G7" s="230"/>
      <c r="H7" s="231"/>
      <c r="I7" s="228"/>
      <c r="J7" s="232"/>
      <c r="K7" s="233"/>
      <c r="L7" s="233"/>
      <c r="M7" s="233"/>
      <c r="N7" s="234"/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2021-04-30T15:05:21Z</dcterms:modified>
</cp:coreProperties>
</file>