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codeName="EsteLibro" defaultThemeVersion="124226"/>
  <mc:AlternateContent xmlns:mc="http://schemas.openxmlformats.org/markup-compatibility/2006">
    <mc:Choice Requires="x15">
      <x15ac:absPath xmlns:x15ac="http://schemas.microsoft.com/office/spreadsheetml/2010/11/ac" url="\\Belloto\svs\Division_Control_Financiero_Valores\Análisis\995 y 500\BONOS Y EFECTOS DE COMERCIO\995 BONOS SECURITIZADOS\Bonos Sec_Dic 2022-2023\Publicaciones\"/>
    </mc:Choice>
  </mc:AlternateContent>
  <xr:revisionPtr revIDLastSave="0" documentId="8_{BA8D64CC-9BF9-4FB7-BD6F-C7D6FFA6C296}" xr6:coauthVersionLast="47" xr6:coauthVersionMax="47" xr10:uidLastSave="{00000000-0000-0000-0000-000000000000}"/>
  <bookViews>
    <workbookView xWindow="28680" yWindow="-120" windowWidth="29040" windowHeight="16440" tabRatio="673" xr2:uid="{00000000-000D-0000-FFFF-FFFF00000000}"/>
  </bookViews>
  <sheets>
    <sheet name="Bonos Vig. Sec." sheetId="17" r:id="rId1"/>
    <sheet name="Amort. e Int." sheetId="19" r:id="rId2"/>
    <sheet name="Colocaciones" sheetId="20" r:id="rId3"/>
    <sheet name="Activos Securitizados" sheetId="2" r:id="rId4"/>
  </sheets>
  <definedNames>
    <definedName name="_xlnm._FilterDatabase" localSheetId="3" hidden="1">'Activos Securitizados'!$C$1:$C$180</definedName>
    <definedName name="_xlnm.Print_Titles" localSheetId="3">'Activos Securitizados'!$1:$2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 i="19" l="1"/>
  <c r="F15" i="19"/>
  <c r="D15" i="19"/>
  <c r="O337" i="17"/>
  <c r="P337" i="17"/>
  <c r="N337" i="17"/>
</calcChain>
</file>

<file path=xl/sharedStrings.xml><?xml version="1.0" encoding="utf-8"?>
<sst xmlns="http://schemas.openxmlformats.org/spreadsheetml/2006/main" count="2755" uniqueCount="735">
  <si>
    <t>20.12.01</t>
  </si>
  <si>
    <t>11.12.01</t>
  </si>
  <si>
    <t>27.12.01</t>
  </si>
  <si>
    <t xml:space="preserve">D E T A L L E   D E U D A   V I G E N T E  </t>
  </si>
  <si>
    <t>INTERESES Y AMORTIZACIONES</t>
  </si>
  <si>
    <t xml:space="preserve"> </t>
  </si>
  <si>
    <t>Sociedad</t>
  </si>
  <si>
    <t>Inscripción</t>
  </si>
  <si>
    <t>Monto inscrito</t>
  </si>
  <si>
    <t>Serie</t>
  </si>
  <si>
    <t>Tasa de</t>
  </si>
  <si>
    <t>Plazo</t>
  </si>
  <si>
    <t>Valor</t>
  </si>
  <si>
    <t>Intereses</t>
  </si>
  <si>
    <t>Valor par</t>
  </si>
  <si>
    <t>Amortización realizada</t>
  </si>
  <si>
    <t>Amort. e int.</t>
  </si>
  <si>
    <t xml:space="preserve">   Nombre del</t>
  </si>
  <si>
    <t>Fecha de</t>
  </si>
  <si>
    <t>Monto</t>
  </si>
  <si>
    <t xml:space="preserve">Gastos </t>
  </si>
  <si>
    <t>Tasa interés</t>
  </si>
  <si>
    <t>emisión</t>
  </si>
  <si>
    <t>Vencimiento</t>
  </si>
  <si>
    <t xml:space="preserve"> VIGENTE</t>
  </si>
  <si>
    <t>nominal</t>
  </si>
  <si>
    <t>devengados</t>
  </si>
  <si>
    <t>(en miles de $)</t>
  </si>
  <si>
    <t>Egreso total</t>
  </si>
  <si>
    <t xml:space="preserve">Intereses </t>
  </si>
  <si>
    <t xml:space="preserve">  Vencidos y</t>
  </si>
  <si>
    <t xml:space="preserve">Sociedad </t>
  </si>
  <si>
    <t xml:space="preserve">    agente o </t>
  </si>
  <si>
    <t xml:space="preserve">nóminal  </t>
  </si>
  <si>
    <t>bonos</t>
  </si>
  <si>
    <t>Colocado</t>
  </si>
  <si>
    <t>Colocación</t>
  </si>
  <si>
    <t>Promedio</t>
  </si>
  <si>
    <t>Nº</t>
  </si>
  <si>
    <t>(miles)</t>
  </si>
  <si>
    <t>(%)</t>
  </si>
  <si>
    <t>(años)</t>
  </si>
  <si>
    <t xml:space="preserve">   (U.REAJ)</t>
  </si>
  <si>
    <t>reajustado</t>
  </si>
  <si>
    <t>número</t>
  </si>
  <si>
    <t>emisor</t>
  </si>
  <si>
    <t>pagados</t>
  </si>
  <si>
    <t xml:space="preserve">  no pagados</t>
  </si>
  <si>
    <t xml:space="preserve">   institución</t>
  </si>
  <si>
    <t xml:space="preserve">   número    </t>
  </si>
  <si>
    <t>nóminal</t>
  </si>
  <si>
    <t>colocado</t>
  </si>
  <si>
    <t>colocados</t>
  </si>
  <si>
    <t>Colocaciones</t>
  </si>
  <si>
    <t xml:space="preserve"> (en miles de $)</t>
  </si>
  <si>
    <t xml:space="preserve">   colocadora</t>
  </si>
  <si>
    <t>(1)</t>
  </si>
  <si>
    <t>U.F.</t>
  </si>
  <si>
    <t>AA</t>
  </si>
  <si>
    <t>BA</t>
  </si>
  <si>
    <t>A1</t>
  </si>
  <si>
    <t>A2</t>
  </si>
  <si>
    <t>B1</t>
  </si>
  <si>
    <t>B</t>
  </si>
  <si>
    <t>A</t>
  </si>
  <si>
    <t>C</t>
  </si>
  <si>
    <t>C1</t>
  </si>
  <si>
    <t>10.12.96</t>
  </si>
  <si>
    <t>BB</t>
  </si>
  <si>
    <t>BC</t>
  </si>
  <si>
    <t>CB</t>
  </si>
  <si>
    <t>CE</t>
  </si>
  <si>
    <t>DB</t>
  </si>
  <si>
    <t>30.05.97</t>
  </si>
  <si>
    <t>2A</t>
  </si>
  <si>
    <t>2B</t>
  </si>
  <si>
    <t>10.03.98</t>
  </si>
  <si>
    <t>3A</t>
  </si>
  <si>
    <t>3B</t>
  </si>
  <si>
    <t>UF</t>
  </si>
  <si>
    <t>13.12.99</t>
  </si>
  <si>
    <t>AB</t>
  </si>
  <si>
    <t>EB</t>
  </si>
  <si>
    <t>Santander Securitizadora</t>
  </si>
  <si>
    <t>06.04.00</t>
  </si>
  <si>
    <t>1A</t>
  </si>
  <si>
    <t>1B</t>
  </si>
  <si>
    <t>20.04.00</t>
  </si>
  <si>
    <t>AC</t>
  </si>
  <si>
    <t>02.05.00</t>
  </si>
  <si>
    <t>25.09.00</t>
  </si>
  <si>
    <t>AD</t>
  </si>
  <si>
    <t>BD</t>
  </si>
  <si>
    <t>24.10.00</t>
  </si>
  <si>
    <t>4A</t>
  </si>
  <si>
    <t>4B</t>
  </si>
  <si>
    <t>TOTAL:</t>
  </si>
  <si>
    <t>TOTAL</t>
  </si>
  <si>
    <t>12.12.00</t>
  </si>
  <si>
    <t>15.01.01</t>
  </si>
  <si>
    <t>13.02.01</t>
  </si>
  <si>
    <t>AE</t>
  </si>
  <si>
    <t>BE</t>
  </si>
  <si>
    <t>15.03.01</t>
  </si>
  <si>
    <t>AF</t>
  </si>
  <si>
    <t>BF</t>
  </si>
  <si>
    <t>CF</t>
  </si>
  <si>
    <t>BCI Securitizadora S.A.</t>
  </si>
  <si>
    <t>24.07.01</t>
  </si>
  <si>
    <t>10.08.01</t>
  </si>
  <si>
    <t>11.09.01</t>
  </si>
  <si>
    <t>13.09.01</t>
  </si>
  <si>
    <t>28.07.99</t>
  </si>
  <si>
    <t>11.04.02</t>
  </si>
  <si>
    <t>Securitizadora Bice S.A.</t>
  </si>
  <si>
    <t>14.06.02</t>
  </si>
  <si>
    <t>AH</t>
  </si>
  <si>
    <t>BH</t>
  </si>
  <si>
    <t>CH</t>
  </si>
  <si>
    <t>03.07.02</t>
  </si>
  <si>
    <t>$</t>
  </si>
  <si>
    <t>Representante</t>
  </si>
  <si>
    <t>Tenedores de Bonos</t>
  </si>
  <si>
    <t>13.08.02</t>
  </si>
  <si>
    <t>ABH</t>
  </si>
  <si>
    <t>BBH</t>
  </si>
  <si>
    <t>CBH</t>
  </si>
  <si>
    <t>27.08.02</t>
  </si>
  <si>
    <t>Banco del Desarrollo</t>
  </si>
  <si>
    <t>06.11.02</t>
  </si>
  <si>
    <t>26.11.02</t>
  </si>
  <si>
    <t>Unidad</t>
  </si>
  <si>
    <t>Reajuste</t>
  </si>
  <si>
    <t xml:space="preserve">de </t>
  </si>
  <si>
    <t>03.12.02</t>
  </si>
  <si>
    <t>4C</t>
  </si>
  <si>
    <t>5A</t>
  </si>
  <si>
    <t>5B</t>
  </si>
  <si>
    <t>FA</t>
  </si>
  <si>
    <t>FB</t>
  </si>
  <si>
    <t>FC</t>
  </si>
  <si>
    <t>FD</t>
  </si>
  <si>
    <t>FE</t>
  </si>
  <si>
    <t>FF</t>
  </si>
  <si>
    <t>12.12.02</t>
  </si>
  <si>
    <t>Banchile Securitizadora S.A.</t>
  </si>
  <si>
    <t>(*): Bonos subordinados.</t>
  </si>
  <si>
    <t>no pagados</t>
  </si>
  <si>
    <t>07.04.03</t>
  </si>
  <si>
    <t>16.04.03</t>
  </si>
  <si>
    <t>29.05.03</t>
  </si>
  <si>
    <t xml:space="preserve"> Fecha</t>
  </si>
  <si>
    <t>10.07.03</t>
  </si>
  <si>
    <t>09.09.03</t>
  </si>
  <si>
    <t>16.09.03</t>
  </si>
  <si>
    <t>5A1</t>
  </si>
  <si>
    <t>5B1</t>
  </si>
  <si>
    <t>5C1</t>
  </si>
  <si>
    <t xml:space="preserve">Securitizadora Bice S.A. </t>
  </si>
  <si>
    <t xml:space="preserve">B O N O S  S E C U R I T I Z A D O S </t>
  </si>
  <si>
    <t xml:space="preserve">BONOS  SECURITIZADOS </t>
  </si>
  <si>
    <t>COLOCADORES  Y  COLOCACIONES</t>
  </si>
  <si>
    <t>LA</t>
  </si>
  <si>
    <t>LB</t>
  </si>
  <si>
    <t>LC</t>
  </si>
  <si>
    <t>LD</t>
  </si>
  <si>
    <t>LE</t>
  </si>
  <si>
    <t>10.10.03</t>
  </si>
  <si>
    <t>16.12.03</t>
  </si>
  <si>
    <t>26.12.03</t>
  </si>
  <si>
    <t>MA</t>
  </si>
  <si>
    <t>MB</t>
  </si>
  <si>
    <t>MC</t>
  </si>
  <si>
    <t>NF</t>
  </si>
  <si>
    <t>NG</t>
  </si>
  <si>
    <t>NH</t>
  </si>
  <si>
    <t>NI</t>
  </si>
  <si>
    <t>NJ</t>
  </si>
  <si>
    <t>NK</t>
  </si>
  <si>
    <t>27.10.03</t>
  </si>
  <si>
    <t>09.02.04</t>
  </si>
  <si>
    <t>23.02.04</t>
  </si>
  <si>
    <t>12.04.04</t>
  </si>
  <si>
    <t>15.04.04</t>
  </si>
  <si>
    <t>6A</t>
  </si>
  <si>
    <t>6A1</t>
  </si>
  <si>
    <t>6AA1</t>
  </si>
  <si>
    <t>6B1</t>
  </si>
  <si>
    <t>6C1</t>
  </si>
  <si>
    <t>25.06.04</t>
  </si>
  <si>
    <t>Activos</t>
  </si>
  <si>
    <t>de</t>
  </si>
  <si>
    <t>Respaldo</t>
  </si>
  <si>
    <t>M.H.</t>
  </si>
  <si>
    <t>C.L.</t>
  </si>
  <si>
    <t>M.H.+C.L.</t>
  </si>
  <si>
    <t>Otros</t>
  </si>
  <si>
    <t>F.F.</t>
  </si>
  <si>
    <t>B.</t>
  </si>
  <si>
    <t>Banco del Estado de Chile</t>
  </si>
  <si>
    <t>11.08.04</t>
  </si>
  <si>
    <t>P2D</t>
  </si>
  <si>
    <t>P2E</t>
  </si>
  <si>
    <t>PL</t>
  </si>
  <si>
    <t>PM</t>
  </si>
  <si>
    <t>PN</t>
  </si>
  <si>
    <t>PO</t>
  </si>
  <si>
    <t>PP</t>
  </si>
  <si>
    <t>PQ</t>
  </si>
  <si>
    <t>21.09.04</t>
  </si>
  <si>
    <t>07.09.04</t>
  </si>
  <si>
    <t>Transa Securitizadora S.A.</t>
  </si>
  <si>
    <t>02.11.04</t>
  </si>
  <si>
    <t>03.11.04</t>
  </si>
  <si>
    <t>7A</t>
  </si>
  <si>
    <t>7B</t>
  </si>
  <si>
    <t>7C</t>
  </si>
  <si>
    <t>29.12.04</t>
  </si>
  <si>
    <t>RR</t>
  </si>
  <si>
    <t>RS</t>
  </si>
  <si>
    <t>RT</t>
  </si>
  <si>
    <t>RU</t>
  </si>
  <si>
    <t>RV</t>
  </si>
  <si>
    <t>RW</t>
  </si>
  <si>
    <t>8A</t>
  </si>
  <si>
    <t>8B</t>
  </si>
  <si>
    <t>23.06.05</t>
  </si>
  <si>
    <t>7D</t>
  </si>
  <si>
    <t>7E</t>
  </si>
  <si>
    <t>26.07.05</t>
  </si>
  <si>
    <t>12.08.05</t>
  </si>
  <si>
    <t xml:space="preserve">Santander Securitizadora   </t>
  </si>
  <si>
    <t>UA</t>
  </si>
  <si>
    <t>UB</t>
  </si>
  <si>
    <t>UC</t>
  </si>
  <si>
    <t>UD</t>
  </si>
  <si>
    <t>UE</t>
  </si>
  <si>
    <t>UG</t>
  </si>
  <si>
    <t>24.10.05</t>
  </si>
  <si>
    <t>10A</t>
  </si>
  <si>
    <t>10B</t>
  </si>
  <si>
    <t>30.12.05</t>
  </si>
  <si>
    <t>AM</t>
  </si>
  <si>
    <t>BM</t>
  </si>
  <si>
    <t>CM</t>
  </si>
  <si>
    <t>13.09.06</t>
  </si>
  <si>
    <t>tasa var</t>
  </si>
  <si>
    <t>6C</t>
  </si>
  <si>
    <t>ACTIVOS SECURITIZADOS</t>
  </si>
  <si>
    <t xml:space="preserve">N° Emisión </t>
  </si>
  <si>
    <t>Fecha Insc.</t>
  </si>
  <si>
    <t xml:space="preserve">Securitizadora </t>
  </si>
  <si>
    <t>Activos Securitizados</t>
  </si>
  <si>
    <t>Originador de los Activos Securitizados</t>
  </si>
  <si>
    <t>Administrador de los Activos Securitizados</t>
  </si>
  <si>
    <t>Transa</t>
  </si>
  <si>
    <t>Mutuos Hipotecarios</t>
  </si>
  <si>
    <t xml:space="preserve">A.M.H.Hepner y Muñoz S.A., A.M.H. Las Américas S.A.(actual Penta Hipotecario), Credycasa S.A., CB Mutuos Hip. S.A., A.M.H. del Centro S.A. </t>
  </si>
  <si>
    <t>Transa Securitizadora (asesorada por ACFIN), Penta Hipotecario Administradora de Mutuos Hipotecarios S.A., Hogar y Mutuos. (1)</t>
  </si>
  <si>
    <t>Transa Securitizadora (asesorada por ACFIN), hogar y Mutuos y Penta Hipotecario Administradora de Mutuos Hipotecarios (1)</t>
  </si>
  <si>
    <t>CB Mutuos Hip.,A.M.H. Las Américas S.A.(actual Penta Hipotecario), A.M.H. del Centro S.A., A.M.H. Hepner y Muñoz S.A, Contémpora Crédito Hip.S.A., Credycasa Créditos Hip.S.A. y Procrédito S.A.</t>
  </si>
  <si>
    <t>Transa Securitizadora (asesorada por ACFIN), Hogar y Mutuo, Penta Hipotecario Administradora de Mutuos Hipotecarios S.A.,Contémpora Crédito Hip. S.A. e Hipotecaria Cruz del Sur.(1)</t>
  </si>
  <si>
    <t>Santander</t>
  </si>
  <si>
    <t xml:space="preserve"> Bco. del  Desarrollo y  otras empresas mutuarias.</t>
  </si>
  <si>
    <t xml:space="preserve"> Banco del  Desarrollo y  Banco Santander-Chile </t>
  </si>
  <si>
    <t>Mutuos Hipotecarios + Contratos de Leasing</t>
  </si>
  <si>
    <t xml:space="preserve">C.L.:Bandesarrollo Soc. de Leasing Inmobiliario.                            M.H.:Banco del Desarrollo. </t>
  </si>
  <si>
    <t>C.L.:Bandesarrollo Sociedad de Leasing Inmobiliario.                     M.H.: Banco del Desarrollo.</t>
  </si>
  <si>
    <t>Security</t>
  </si>
  <si>
    <t>Contratos de Leasing</t>
  </si>
  <si>
    <t>Bhif Soc. de Leasing Inmobiliario S.A.</t>
  </si>
  <si>
    <t>Bhif Sociedad de Leasing Inmobiliario S.A..</t>
  </si>
  <si>
    <t xml:space="preserve">Banco del Desarrollo </t>
  </si>
  <si>
    <t>Inmobiliaria Mapsa S.A.</t>
  </si>
  <si>
    <t>Pagarés Tesorería General de la República</t>
  </si>
  <si>
    <t>Tesorería General de la República de Chile</t>
  </si>
  <si>
    <t xml:space="preserve">Banco Santander Chile </t>
  </si>
  <si>
    <t>Soc. Inmob.Leasing Habitacional Chile S.A y CONCRECES Leasing S.A.</t>
  </si>
  <si>
    <t>Transa Securitizadora S.A. (asesorada por ACFIN) y CONCRECES Leasing S.A.(1)</t>
  </si>
  <si>
    <t>La Construcción</t>
  </si>
  <si>
    <t>Hipotecaria La Construcción S.A.</t>
  </si>
  <si>
    <t>Banco Santiago</t>
  </si>
  <si>
    <t>M.H.:Bco. del Desarrollo.        C.L.:Bco del Desarrollo y Bandesarrollo Sociedad de Leasing Inmobiliario S.A.</t>
  </si>
  <si>
    <t>Banco del Desarrollo y Bandesarrollo Sociedad de Leasing Inmobiliario S.A.</t>
  </si>
  <si>
    <t>M.H.:Hipotecaria Concreces S.A., A.M.H.Hepner y Muñoz S.A., A.M.H.Las Américas S.A..  C.L.:Concreces Leasing.</t>
  </si>
  <si>
    <t>M.H.:Hipotecaria Concreces S.A., A.M.H. Hepner y Muñoz S.A., A.M.H.Las Américas S.A..  C.L.:Concreces Leasing.</t>
  </si>
  <si>
    <t>BCI</t>
  </si>
  <si>
    <t>Banco de Chile (ex A. Edwards)</t>
  </si>
  <si>
    <t>ABN</t>
  </si>
  <si>
    <t xml:space="preserve">C.L.:BBVA Sociedad de Leasing Inmobiliario Bhif S.A. M.H.:BBVA Banco Bhif. </t>
  </si>
  <si>
    <t xml:space="preserve">C.L.:BBVA Sociedad de Leasing Inmobiliario Bhif S.A.                   M.H.: BBVA Banco Bhif. </t>
  </si>
  <si>
    <t>BICE</t>
  </si>
  <si>
    <t xml:space="preserve">C.L.: Bandesarrollo Sociedad de Leasing Inmobiliario e Inmobiliaria Prohogar Ltda.    M.H:Banco del Desarrollo. </t>
  </si>
  <si>
    <t>C.L.:Bandesarrollo Sociedad de Leasing Inmobiliario S.A.              M.H.: Banco del Desarrollo</t>
  </si>
  <si>
    <t>21.11.01</t>
  </si>
  <si>
    <t>Banedwards (Banchile)</t>
  </si>
  <si>
    <t>Banco de Crédito e Inversiones</t>
  </si>
  <si>
    <t>Bonos de la República de Chile</t>
  </si>
  <si>
    <t>Gobierno de la República de Chile</t>
  </si>
  <si>
    <t xml:space="preserve">Santander S.A. Sociedad Securitizadora  </t>
  </si>
  <si>
    <t xml:space="preserve">C.L.:Bandesarrollo Sociedad de Leasing Inmobiliario e Inmobiliaria Prohogar Ltda.     M.H.: Banco del Desarrollo. </t>
  </si>
  <si>
    <t>C.L.:Bandesarrollo Soc. de Leasing Inmobiliario S.A.                     M.H:Banco del Desarrollo</t>
  </si>
  <si>
    <t xml:space="preserve">Delta Leasing Habitacional S.A. y Soc. Inmob. de Leasing Habitacional Chile S.A.                              </t>
  </si>
  <si>
    <t>Transa Securitizadora S.A.(asesorada por ACFIN)(1)</t>
  </si>
  <si>
    <t>ENDESA</t>
  </si>
  <si>
    <t>Banco Bice</t>
  </si>
  <si>
    <t xml:space="preserve">C.L:Concreces Leasing S.A.    M.H.:Hipotecaria Concreces S.A. y Adm.de Mutuos Hipotecarios Hogar y Mutuo S.A. </t>
  </si>
  <si>
    <t xml:space="preserve">Concreces Leasing S.A., Hipotecaria Concreces S.A. y Administradora de Mutuos Hipotecarios Hogar y Mutuo S.A. </t>
  </si>
  <si>
    <t>Pagarés para la adquisición de automóviles</t>
  </si>
  <si>
    <t>Forum Servicios Financieros S.A.</t>
  </si>
  <si>
    <t>BBVA Sociedad de Leasing Inmob. Bhif S.A.</t>
  </si>
  <si>
    <t>BBVA Sociedad de Leasing Inmobiliario Bhif S.A.</t>
  </si>
  <si>
    <t>10.10.02</t>
  </si>
  <si>
    <t>Flujos Futuros Tarjeta Ripley</t>
  </si>
  <si>
    <t>CAR S.A. ( Originadora de créditos de Ripley)</t>
  </si>
  <si>
    <t>CAR S.A.</t>
  </si>
  <si>
    <t>Resoluciones MOP</t>
  </si>
  <si>
    <t>Dirección General de Obras Públicas</t>
  </si>
  <si>
    <t>Santander S.A. Sociedad Securitizadora</t>
  </si>
  <si>
    <t>14.11.02</t>
  </si>
  <si>
    <t>Flujos Futuros La Polar</t>
  </si>
  <si>
    <t>Inversiones S.C.G. S.A. ( Originadora de créditos de La Polar)</t>
  </si>
  <si>
    <t>Tecnopolar S.A.</t>
  </si>
  <si>
    <t>19.11.02</t>
  </si>
  <si>
    <t>Banchile</t>
  </si>
  <si>
    <t>20.11.02</t>
  </si>
  <si>
    <t>Depósitos a Plazo</t>
  </si>
  <si>
    <t>Banco Santander Chile u otro banco chileno cuya clasificación de riesgo en la época de adquisición sea a lo menos de AA+</t>
  </si>
  <si>
    <t>Banco Santander- Chile</t>
  </si>
  <si>
    <t>C.L:Bandesarrollo Soc.de Leasing Inmobiliario S.A. y Delta Leasing Habitacional S.A.      M.H.:Bco del Desarrollo</t>
  </si>
  <si>
    <t>20.12.02</t>
  </si>
  <si>
    <t>Flujos Futuros Johnson`s</t>
  </si>
  <si>
    <t>EFECTIVO S.A. ( Originadora de créditos asociado a Johnson's S.A.)</t>
  </si>
  <si>
    <t>EFECTIVO S.A.</t>
  </si>
  <si>
    <t>Flujos Futuros Univ. Diego Portales</t>
  </si>
  <si>
    <t>Universidad Diego Portales</t>
  </si>
  <si>
    <t>Notas emitidas con interés variable</t>
  </si>
  <si>
    <t>Société Générale Option Europe</t>
  </si>
  <si>
    <t>Securitizadora Bice</t>
  </si>
  <si>
    <t>Interamericana</t>
  </si>
  <si>
    <t>Flujos Futuros Univ. de Concepción</t>
  </si>
  <si>
    <t>Universidad de Concepción</t>
  </si>
  <si>
    <t>Securitizadora Interamericana - Universidad de Concepción</t>
  </si>
  <si>
    <t>Concreces Leasing</t>
  </si>
  <si>
    <t>30.07.03</t>
  </si>
  <si>
    <t>Bco. Santander- Chile</t>
  </si>
  <si>
    <t>Penta Hipotecario Adm. de Mutuos Hipotecarios S.A.</t>
  </si>
  <si>
    <t>Pagarés para la adquisición de vehículos motorizados</t>
  </si>
  <si>
    <t xml:space="preserve">Inversiones S.C.G. S.A. ( Originadora de créditos de La Polar)                                                          </t>
  </si>
  <si>
    <t>Bandesarrollo Sociedad de Leasing Inmobiliario S.A.</t>
  </si>
  <si>
    <t>10.11.03</t>
  </si>
  <si>
    <t>Flujos Futuros publicidad Canal 13-PUC</t>
  </si>
  <si>
    <t>Pontificia Universidad Católica de Chile (Canal 13)</t>
  </si>
  <si>
    <t>01.12.03</t>
  </si>
  <si>
    <t>03.12.03</t>
  </si>
  <si>
    <t>Flujos Futuros Hospital Cobre-Calama</t>
  </si>
  <si>
    <t>Las Américas Administradora de Fondos de Inversión.</t>
  </si>
  <si>
    <t>M.H.: Bco del Desarrollo     C.L.:Prohogar,Delta Leasing y Bandesarrollo Soc. de Leasing  Inmobiliario.</t>
  </si>
  <si>
    <t>Flujos Futuros Ariztía Comercial Ltda.</t>
  </si>
  <si>
    <t>Ariztía Comercial Ltda.</t>
  </si>
  <si>
    <t>Flujos Futuros DIN</t>
  </si>
  <si>
    <t>Cofisa (originadora, financiera y emisora de la tarjeta DIN)</t>
  </si>
  <si>
    <t>Link S.A.</t>
  </si>
  <si>
    <t>Flujos Futuros Salco Brand</t>
  </si>
  <si>
    <t>Matic Kard  S.A.(originadora de créditos de Salco Brand)</t>
  </si>
  <si>
    <t>Matic Kard  S.A.</t>
  </si>
  <si>
    <t>Hipotecaria Concreces S.A y Concreces Leasing S.A., respectivamente</t>
  </si>
  <si>
    <t>Leasing Chile S.A.,  Prohogar S.A., Delta Leasing S.A. y Bandesarrollo Soc. de Leasing  Inmobiliario S.A.</t>
  </si>
  <si>
    <t>27.09.04</t>
  </si>
  <si>
    <t>BBVA, Chile y BBVA Sociedad de Leasing Inmob. S.A., respectivamente.</t>
  </si>
  <si>
    <t>BBVA, Chile.</t>
  </si>
  <si>
    <t>C.L: Leasing Chile. M.H.E.: Valoriza, Mutuocentro, Hipotecaria Concreces, Hogar y Mutuos y Penta Hipotecario.</t>
  </si>
  <si>
    <t>Transa Securitizadora (con el apoyo de ACFIN) e Hipotecaria Concreces</t>
  </si>
  <si>
    <t>17.11.04</t>
  </si>
  <si>
    <t>Flujos Futuros Iansagro S.A.(sólo clientes de azúcar)</t>
  </si>
  <si>
    <t>Iansagro S.A.</t>
  </si>
  <si>
    <t>Bandesarrollo Sociedad de Leasing Inmobiliario S.A., Delta Leasing S.A., Leasing Chile S.A., Inmobiliaria Prohogar S.A.</t>
  </si>
  <si>
    <t>Adm. de Mutuos Hipotecarios Endosables Bice Mutuos S.A.</t>
  </si>
  <si>
    <t>Flujos Futuros Almacenes Paris</t>
  </si>
  <si>
    <t>Administradora de Créditos Comerciales ACC S.A</t>
  </si>
  <si>
    <t>Flujos Futuros Caja de Compensación Los Héroes</t>
  </si>
  <si>
    <t>C.C.A.F Los Héroes</t>
  </si>
  <si>
    <t>Concreces Leasing S.A.</t>
  </si>
  <si>
    <t>Flujos Futuros, Subsidios fijos a la construcción</t>
  </si>
  <si>
    <t>Ministerio de Justicia</t>
  </si>
  <si>
    <t>Bandesarrollo Sociedad de Leasing Inmobiliario S.A., Delta Leasing S.A., Leasing Chile S.A..</t>
  </si>
  <si>
    <t>Flujos Futuros Caja de Compensación 18 de Septiembre</t>
  </si>
  <si>
    <t>C.C.A.F 18 de Septiembre</t>
  </si>
  <si>
    <t>MH: Casi 90% de la cartera originada por Administradora de Mutuos Hipotecarios del Centro S.A. e Hipotecaria Valoriza S.A. El resto es originado por Credycasa Creditos Hipotecarios S.A., CB Mutuos Hipotecarios S.A. , Contempora Créditos Hipotecarios S.A., Administradora de Mutuos Hipotecarios Cruz del Sur S.A., Procredito S.A. y  Administradora de Mutuos Hipotecarios Hogar / CL: Sociedad Inmobiliaria de Leasing Habitacional Chile S.A.</t>
  </si>
  <si>
    <t>ACFIN.</t>
  </si>
  <si>
    <t>Flujos Futuros Integramédica S.A.</t>
  </si>
  <si>
    <t>Integramédica S.A.</t>
  </si>
  <si>
    <t>Flujos Futuros Córpora Tres Montes S.A.</t>
  </si>
  <si>
    <t>Córpora Tres Montes S.A.(flujos provenietes de las ventas de pastas, aceites y bebidas frías, cuyas principales marcas son Lucchetti, Talliani, Zuko, Yupi y Trisol)</t>
  </si>
  <si>
    <t>Córpora Tres Montes S.A.</t>
  </si>
  <si>
    <t>Flujos Futuros Caja de Compensación La Araucana.</t>
  </si>
  <si>
    <t>C.C.A.F La Araucana</t>
  </si>
  <si>
    <t>Flujos Futuros Copeval S.A.</t>
  </si>
  <si>
    <t>Copeval S.A.</t>
  </si>
  <si>
    <t>A.M.H.:</t>
  </si>
  <si>
    <t>Administradora de Mutuos Hipotecarios</t>
  </si>
  <si>
    <t>C.L.:</t>
  </si>
  <si>
    <t>M.H.:</t>
  </si>
  <si>
    <t>VJ</t>
  </si>
  <si>
    <t>VK</t>
  </si>
  <si>
    <t>VL</t>
  </si>
  <si>
    <t>VM</t>
  </si>
  <si>
    <t>VN</t>
  </si>
  <si>
    <t>30.11.06</t>
  </si>
  <si>
    <t>VH</t>
  </si>
  <si>
    <t>VI</t>
  </si>
  <si>
    <t>29.11.06</t>
  </si>
  <si>
    <t>Vive Sociedad de Leasing Inmobiliario S.A.</t>
  </si>
  <si>
    <t>6B2</t>
  </si>
  <si>
    <t>30.01.07</t>
  </si>
  <si>
    <t>P3F</t>
  </si>
  <si>
    <t>P3G</t>
  </si>
  <si>
    <t>06.03.07</t>
  </si>
  <si>
    <t>07.03.07</t>
  </si>
  <si>
    <t>15.03.07</t>
  </si>
  <si>
    <t>Flujos Futuros  LIDER</t>
  </si>
  <si>
    <t>Flujos Futuros  La Polar</t>
  </si>
  <si>
    <t>9A1</t>
  </si>
  <si>
    <t>9B1</t>
  </si>
  <si>
    <t>9C1</t>
  </si>
  <si>
    <t>9D1</t>
  </si>
  <si>
    <t>9F1</t>
  </si>
  <si>
    <t>9E 1</t>
  </si>
  <si>
    <t>Administradora de Créditos Comerciales Presto Ltda.</t>
  </si>
  <si>
    <t>13C</t>
  </si>
  <si>
    <t>13D</t>
  </si>
  <si>
    <t>Servicios y Administración de Créditos Comerciales Presto S.A. y Administradora de Créditos Comerciales Presto Ltda.</t>
  </si>
  <si>
    <t>06.06.07</t>
  </si>
  <si>
    <t>8C</t>
  </si>
  <si>
    <t>8D</t>
  </si>
  <si>
    <t>C.L: Leasing Chile. M.H.: Valoriza, Mutuocentro y Credycasa.</t>
  </si>
  <si>
    <t>16.08.07</t>
  </si>
  <si>
    <t>10C</t>
  </si>
  <si>
    <t>10D</t>
  </si>
  <si>
    <t>10E</t>
  </si>
  <si>
    <t>10F</t>
  </si>
  <si>
    <t>28.08.07</t>
  </si>
  <si>
    <t>16.10.07</t>
  </si>
  <si>
    <t>US$</t>
  </si>
  <si>
    <t>29.11.07</t>
  </si>
  <si>
    <t>14.12.07</t>
  </si>
  <si>
    <t>27.12.07</t>
  </si>
  <si>
    <t>Itaú Chile</t>
  </si>
  <si>
    <t>6D</t>
  </si>
  <si>
    <t>6E</t>
  </si>
  <si>
    <t xml:space="preserve">Interamericana </t>
  </si>
  <si>
    <t>11A2</t>
  </si>
  <si>
    <t>11C2</t>
  </si>
  <si>
    <t>11B2</t>
  </si>
  <si>
    <t>11D2</t>
  </si>
  <si>
    <t>11F2</t>
  </si>
  <si>
    <t>08.02.08</t>
  </si>
  <si>
    <t>10.06.08</t>
  </si>
  <si>
    <t>13A</t>
  </si>
  <si>
    <t>13B</t>
  </si>
  <si>
    <t>13E</t>
  </si>
  <si>
    <t xml:space="preserve">Delta Leasing Habitacional S.A.                       </t>
  </si>
  <si>
    <t>Yankee Bonds Pampa Calichera</t>
  </si>
  <si>
    <t>Yankee Bonds Endesa</t>
  </si>
  <si>
    <t>28.10.08</t>
  </si>
  <si>
    <t>Pagarés de aportes de financiamniento reembolsables</t>
  </si>
  <si>
    <t>188 personas jurídicas y naturales (acreedoras de pagarés emitidos por empresas de servicios sanitarios al amparo de la Ley de Servicios Sanitarios y del DFL N°70 del MOP de 1988).</t>
  </si>
  <si>
    <t>25.11.08</t>
  </si>
  <si>
    <t>Leasing Habitacional Chile S.A., Hipotecaria Valoriza S.A., Mutuocentro S.A.</t>
  </si>
  <si>
    <t>Transa Securitizadora S.A. (apoyada en su labor de administración por ACFIN)</t>
  </si>
  <si>
    <t>Yankee Bonds ENDESA</t>
  </si>
  <si>
    <t>Yankee Bonds Enersis S.A.</t>
  </si>
  <si>
    <t>Securitizadora Security S.A.</t>
  </si>
  <si>
    <t xml:space="preserve">Securitizadora Security S.A. </t>
  </si>
  <si>
    <t xml:space="preserve">BICE </t>
  </si>
  <si>
    <t>20.03.09</t>
  </si>
  <si>
    <t>Flujos Futuros  Falabella</t>
  </si>
  <si>
    <t>Promotora CMR Falabella S.A.</t>
  </si>
  <si>
    <t>27.04.09</t>
  </si>
  <si>
    <t>11È2</t>
  </si>
  <si>
    <t>13F</t>
  </si>
  <si>
    <t>14.05.09</t>
  </si>
  <si>
    <t>A3</t>
  </si>
  <si>
    <t>B3</t>
  </si>
  <si>
    <t>C3</t>
  </si>
  <si>
    <t>D3</t>
  </si>
  <si>
    <t>E3</t>
  </si>
  <si>
    <t>F3</t>
  </si>
  <si>
    <t>VALOR NOMINAL</t>
  </si>
  <si>
    <t>INICIAL</t>
  </si>
  <si>
    <t>(U.REAJ)</t>
  </si>
  <si>
    <t>Banco de Chile</t>
  </si>
  <si>
    <t>Securitizadora Security</t>
  </si>
  <si>
    <t>G</t>
  </si>
  <si>
    <t>B2</t>
  </si>
  <si>
    <t>C2</t>
  </si>
  <si>
    <t>D2</t>
  </si>
  <si>
    <t>E2</t>
  </si>
  <si>
    <t>F2</t>
  </si>
  <si>
    <t>14.08.09</t>
  </si>
  <si>
    <t>Inversiones SCG S.A.</t>
  </si>
  <si>
    <t>24.08.09</t>
  </si>
  <si>
    <t>Flujos Futuros CCAF Los Héroes</t>
  </si>
  <si>
    <t>C.C.A.F. Los Héroes</t>
  </si>
  <si>
    <t>17.09.09</t>
  </si>
  <si>
    <t>Flujos Futuros CCAF 18 de Septiembre</t>
  </si>
  <si>
    <t>09.10.09</t>
  </si>
  <si>
    <t>Flujos Futuros  ABC-DIN</t>
  </si>
  <si>
    <t>Créditos Organización y Finanzas S.A.(Cofisa, originadora, financiera y emisora de la tarjeta DIN)   yABC Inversiones LTDA.(emisora de la tarjeta ABC)</t>
  </si>
  <si>
    <t>20.01.10</t>
  </si>
  <si>
    <t>12A3</t>
  </si>
  <si>
    <t>12B3</t>
  </si>
  <si>
    <t>12C3</t>
  </si>
  <si>
    <t>12D3</t>
  </si>
  <si>
    <t>12'E3</t>
  </si>
  <si>
    <t>12F3</t>
  </si>
  <si>
    <t>AN</t>
  </si>
  <si>
    <t>BN</t>
  </si>
  <si>
    <t>Banco Santander - Chile</t>
  </si>
  <si>
    <t>Dos depósitos a plazo fijo (+ dos contratos de compraventa futuro de moneda extranjera)</t>
  </si>
  <si>
    <t>10.03.10</t>
  </si>
  <si>
    <t>18.03.10</t>
  </si>
  <si>
    <t>C.C.A.F. La Araucana</t>
  </si>
  <si>
    <t>Compañía Agropecuaria Copeval S.A.</t>
  </si>
  <si>
    <t>Flujos Futuros  CCAF La Araucana</t>
  </si>
  <si>
    <t>08.06.10</t>
  </si>
  <si>
    <t>Depósitos a Plazo + Contratos Forward</t>
  </si>
  <si>
    <t xml:space="preserve">Banco de Chile  </t>
  </si>
  <si>
    <t>Fintesa Securitizadora S.A.</t>
  </si>
  <si>
    <t>11.04.11</t>
  </si>
  <si>
    <t xml:space="preserve">Securitizadora Sudamericana </t>
  </si>
  <si>
    <t>Securitizadora Sudamericana</t>
  </si>
  <si>
    <t>01.12.11</t>
  </si>
  <si>
    <t>A4</t>
  </si>
  <si>
    <t>A5</t>
  </si>
  <si>
    <t>B4</t>
  </si>
  <si>
    <t>B5</t>
  </si>
  <si>
    <t>C4</t>
  </si>
  <si>
    <t>D1</t>
  </si>
  <si>
    <t>D4</t>
  </si>
  <si>
    <t>E1</t>
  </si>
  <si>
    <t>E4</t>
  </si>
  <si>
    <t>F1</t>
  </si>
  <si>
    <t>F4</t>
  </si>
  <si>
    <t>26 Depósitps a Plazo fijo (+ 26 Contratos Forward)</t>
  </si>
  <si>
    <t>Banco BICE</t>
  </si>
  <si>
    <t>Securitizadora BICE S.A.</t>
  </si>
  <si>
    <t>02.03.2012</t>
  </si>
  <si>
    <t>Flujos de Pagarés suscritos entre Sociedad Concesionaria de los Lagos S.A. en beneficio del Bco de Chile como acreedor.</t>
  </si>
  <si>
    <t>O.R.E.      :  Obligaciones con respaldo del Estado</t>
  </si>
  <si>
    <t>Otros        :  Incluye Pagarés y Depósitos a Plazo</t>
  </si>
  <si>
    <t>25.10.12</t>
  </si>
  <si>
    <t>A6</t>
  </si>
  <si>
    <t>A7</t>
  </si>
  <si>
    <t>A8</t>
  </si>
  <si>
    <t>A9</t>
  </si>
  <si>
    <t>D</t>
  </si>
  <si>
    <t>B6</t>
  </si>
  <si>
    <t>B7</t>
  </si>
  <si>
    <t>B8</t>
  </si>
  <si>
    <t>B9</t>
  </si>
  <si>
    <t>25.10.2012</t>
  </si>
  <si>
    <t>18 Depósitos a Plazo fijo en dólares y sus respectivos derivados de coberura + Bonos BICE en dólares y sus respectivos derivados de coberura .</t>
  </si>
  <si>
    <t>EF Securitizadora S.A.</t>
  </si>
  <si>
    <t>11.03.2014</t>
  </si>
  <si>
    <t>13.05.2015</t>
  </si>
  <si>
    <t>Tipo Bono</t>
  </si>
  <si>
    <t>Emisión</t>
  </si>
  <si>
    <t>Monto Fijo</t>
  </si>
  <si>
    <t>Línea</t>
  </si>
  <si>
    <t>03.07.15</t>
  </si>
  <si>
    <t>1E</t>
  </si>
  <si>
    <t>06.07.15</t>
  </si>
  <si>
    <t>13.07.2015</t>
  </si>
  <si>
    <t>Bono emitido Banco BICE + Contrato cobertura de moneda</t>
  </si>
  <si>
    <t>BICE  Agente de Valores S.A.</t>
  </si>
  <si>
    <t>16.02.2016</t>
  </si>
  <si>
    <t>2E</t>
  </si>
  <si>
    <t>Coagra S.A.</t>
  </si>
  <si>
    <t>Flujos Futuros Coagra S.A.</t>
  </si>
  <si>
    <t>29.04.16</t>
  </si>
  <si>
    <t>06.09.17</t>
  </si>
  <si>
    <t>07.09.17</t>
  </si>
  <si>
    <t>11.12.18</t>
  </si>
  <si>
    <t>Nota</t>
  </si>
  <si>
    <t>(4)</t>
  </si>
  <si>
    <t>(6)</t>
  </si>
  <si>
    <t>(13)</t>
  </si>
  <si>
    <t>(8)</t>
  </si>
  <si>
    <t>(9)</t>
  </si>
  <si>
    <t>(4) (8)</t>
  </si>
  <si>
    <t>(4) (10)</t>
  </si>
  <si>
    <t>(3)</t>
  </si>
  <si>
    <t>(4) (14)</t>
  </si>
  <si>
    <t>Bono</t>
  </si>
  <si>
    <t>Subordinado</t>
  </si>
  <si>
    <t>Emisora</t>
  </si>
  <si>
    <t>(*)</t>
  </si>
  <si>
    <t>(3)     : Emisión inscrita y no colocada.</t>
  </si>
  <si>
    <t>(4)     : El monto nominal colocado vigente se incrementa por la capitalización de intereses devengados y no pagados.</t>
  </si>
  <si>
    <t>M.H.          :  Mutuos Hipotecarios</t>
  </si>
  <si>
    <t>F.F.            :  Flujos Futuros</t>
  </si>
  <si>
    <t>C.L.           : Contratos de Leasing</t>
  </si>
  <si>
    <t>B.               : Bonos</t>
  </si>
  <si>
    <t>Volcom Securitizadora S.A.</t>
  </si>
  <si>
    <t>24.06.19</t>
  </si>
  <si>
    <t>Volcom</t>
  </si>
  <si>
    <t>Mutuos Hipotecarios Endosables</t>
  </si>
  <si>
    <t>03.07.19</t>
  </si>
  <si>
    <r>
      <rPr>
        <b/>
        <sz val="8"/>
        <rFont val="Calibri"/>
        <family val="2"/>
        <scheme val="minor"/>
      </rPr>
      <t>Primera Emisión</t>
    </r>
    <r>
      <rPr>
        <sz val="8"/>
        <rFont val="Calibri"/>
        <family val="2"/>
        <scheme val="minor"/>
      </rPr>
      <t>:Inmobiliaria Casanuestra S.A.; Hipotecaria La Construcción Leasing S.A.; Hipotecaria Security Principal S.A.; Hipotecaria La Construcción S.A.; Agente Administrador de Mutuos Hipotecarios Andes S.A.</t>
    </r>
  </si>
  <si>
    <r>
      <rPr>
        <b/>
        <sz val="8"/>
        <rFont val="Calibri"/>
        <family val="2"/>
        <scheme val="minor"/>
      </rPr>
      <t>Segunda Emisión:</t>
    </r>
    <r>
      <rPr>
        <sz val="8"/>
        <rFont val="Calibri"/>
        <family val="2"/>
        <scheme val="minor"/>
      </rPr>
      <t>Inmobiliaria Casanuestra S.A..; Agente Administrador de Mutuos Hipotecarios Andes S.A.</t>
    </r>
  </si>
  <si>
    <r>
      <rPr>
        <b/>
        <sz val="8"/>
        <rFont val="Calibri"/>
        <family val="2"/>
        <scheme val="minor"/>
      </rPr>
      <t>Primera Emisión:</t>
    </r>
    <r>
      <rPr>
        <sz val="8"/>
        <rFont val="Calibri"/>
        <family val="2"/>
        <scheme val="minor"/>
      </rPr>
      <t xml:space="preserve"> Creditu Administradora de Mutuos Hipotecarios S.A.</t>
    </r>
  </si>
  <si>
    <t>3E</t>
  </si>
  <si>
    <t>09.12.19</t>
  </si>
  <si>
    <r>
      <rPr>
        <b/>
        <sz val="8"/>
        <rFont val="Calibri"/>
        <family val="2"/>
        <scheme val="minor"/>
      </rPr>
      <t>Tercera Emisión:</t>
    </r>
    <r>
      <rPr>
        <sz val="8"/>
        <rFont val="Calibri"/>
        <family val="2"/>
        <scheme val="minor"/>
      </rPr>
      <t>Inmobiliaria Casanuestra S.A..; Agente Administrador de Mutuos Hipotecarios Andes S.A.; Hipotecaria La Construcción S.A.</t>
    </r>
  </si>
  <si>
    <r>
      <rPr>
        <b/>
        <sz val="8"/>
        <rFont val="Calibri"/>
        <family val="2"/>
        <scheme val="minor"/>
      </rPr>
      <t>Segunda Emisión:</t>
    </r>
    <r>
      <rPr>
        <sz val="8"/>
        <rFont val="Calibri"/>
        <family val="2"/>
        <scheme val="minor"/>
      </rPr>
      <t xml:space="preserve"> Creditu Administradora de Mutuos Hipotecarios S.A.</t>
    </r>
  </si>
  <si>
    <t xml:space="preserve">Mutuos Hipotecarios Endosables </t>
  </si>
  <si>
    <t>26.03.20</t>
  </si>
  <si>
    <t>22.10.20</t>
  </si>
  <si>
    <r>
      <rPr>
        <b/>
        <sz val="8"/>
        <rFont val="Calibri"/>
        <family val="2"/>
        <scheme val="minor"/>
      </rPr>
      <t>Primera Emisión</t>
    </r>
    <r>
      <rPr>
        <sz val="8"/>
        <rFont val="Calibri"/>
        <family val="2"/>
        <scheme val="minor"/>
      </rPr>
      <t>:Inmobiliaria Casanuestra S.A.; Agente Administrador de Mutuos Hipotecarios Andes S.A.; Hipotecaria La Construcción Leasing S.A.; Unidad de Leasing Habitacional S.A.</t>
    </r>
  </si>
  <si>
    <t>23.10.20</t>
  </si>
  <si>
    <t>29.10.20</t>
  </si>
  <si>
    <t>3A1</t>
  </si>
  <si>
    <t>3B1</t>
  </si>
  <si>
    <t>3C1</t>
  </si>
  <si>
    <t>O.R.E</t>
  </si>
  <si>
    <r>
      <t xml:space="preserve">Primera Emisión: </t>
    </r>
    <r>
      <rPr>
        <sz val="8"/>
        <rFont val="Calibri"/>
        <family val="2"/>
        <scheme val="minor"/>
      </rPr>
      <t>Banco Internacional</t>
    </r>
  </si>
  <si>
    <t xml:space="preserve">Banco Internacional </t>
  </si>
  <si>
    <t>Créditos para la adquisición de establecimientos educacionales (cuentan con garantía CORFO)</t>
  </si>
  <si>
    <r>
      <rPr>
        <b/>
        <sz val="8"/>
        <rFont val="Calibri"/>
        <family val="2"/>
        <scheme val="minor"/>
      </rPr>
      <t>Tercera Emisión:</t>
    </r>
    <r>
      <rPr>
        <sz val="8"/>
        <rFont val="Calibri"/>
        <family val="2"/>
        <scheme val="minor"/>
      </rPr>
      <t xml:space="preserve"> Creditu Administradora de Mutuos Hipotecarios S.A.</t>
    </r>
  </si>
  <si>
    <t>19.03.21</t>
  </si>
  <si>
    <t>19.03.2021</t>
  </si>
  <si>
    <t>06.09.2017     07.09.2017</t>
  </si>
  <si>
    <t>06.09.2017   11.12.2018</t>
  </si>
  <si>
    <t>06.09.2017   09.12.2019</t>
  </si>
  <si>
    <t>24.06.2019   03.07.2019</t>
  </si>
  <si>
    <t>22.10.2020  22.10.2020</t>
  </si>
  <si>
    <t>23.10.2020   29.10.2020</t>
  </si>
  <si>
    <t>24.06.2019   26.03.2020</t>
  </si>
  <si>
    <t>26.04.21</t>
  </si>
  <si>
    <t>Sudamericana</t>
  </si>
  <si>
    <t>26.04.2021 03.05.2021</t>
  </si>
  <si>
    <t>03.05.21</t>
  </si>
  <si>
    <r>
      <t xml:space="preserve">Segunda Emisión: </t>
    </r>
    <r>
      <rPr>
        <sz val="8"/>
        <rFont val="Calibri"/>
        <family val="2"/>
        <scheme val="minor"/>
      </rPr>
      <t>Banco Internacional</t>
    </r>
  </si>
  <si>
    <t>04.05.21</t>
  </si>
  <si>
    <t>3A2</t>
  </si>
  <si>
    <t>3B2</t>
  </si>
  <si>
    <t>3C2</t>
  </si>
  <si>
    <t>CL</t>
  </si>
  <si>
    <r>
      <t xml:space="preserve">Primera Emisión: </t>
    </r>
    <r>
      <rPr>
        <sz val="8"/>
        <rFont val="Calibri"/>
        <family val="2"/>
        <scheme val="minor"/>
      </rPr>
      <t>Servihabit S.A ; Leasing Urbano S.A.</t>
    </r>
  </si>
  <si>
    <t>Servihabit S.A.</t>
  </si>
  <si>
    <t>23.10.2020   04.05.2021</t>
  </si>
  <si>
    <t>24.06.2019  17.11.2020    22.12.2020   14.06.2021</t>
  </si>
  <si>
    <t>14.06.21</t>
  </si>
  <si>
    <t>(5)     : Ex emisión N°380.</t>
  </si>
  <si>
    <t>(5)</t>
  </si>
  <si>
    <t>(4) (6)</t>
  </si>
  <si>
    <t xml:space="preserve">(6)     : Ex emisión N°364.    </t>
  </si>
  <si>
    <t>(4) (7)</t>
  </si>
  <si>
    <t xml:space="preserve">(7) </t>
  </si>
  <si>
    <t>(7)</t>
  </si>
  <si>
    <t xml:space="preserve">(7)     : Ex emisión N°381. </t>
  </si>
  <si>
    <t xml:space="preserve">(8)    : Ex emisión N°402.      </t>
  </si>
  <si>
    <t xml:space="preserve">(9)    : Ex emisión N°425.      </t>
  </si>
  <si>
    <t>(10)    : Serie B original se transformó en series B y C. Con posterioridad la serie B transformada se convirtio en serie B1 y B2 subordinadas.</t>
  </si>
  <si>
    <t>(11)</t>
  </si>
  <si>
    <t>(4) (11)</t>
  </si>
  <si>
    <t xml:space="preserve">(11)    : Ex emisión N°487.      </t>
  </si>
  <si>
    <t>(12)</t>
  </si>
  <si>
    <t xml:space="preserve">(12)    : Ex emisión N°518.        </t>
  </si>
  <si>
    <t xml:space="preserve">(13)    : Ex emisión N°523.    </t>
  </si>
  <si>
    <t>(14)</t>
  </si>
  <si>
    <t xml:space="preserve">(14)    : Ex emisión N°586.   </t>
  </si>
  <si>
    <t xml:space="preserve">(15)    : Series modificadas </t>
  </si>
  <si>
    <t>(3) (15)</t>
  </si>
  <si>
    <t>(3)(15)</t>
  </si>
  <si>
    <t>1E Corresponde a la primera Emisión con cargo a Línea de TDS, 2E a la segunda, 3E a la tercera y así sucesivamente.</t>
  </si>
  <si>
    <t xml:space="preserve">(4) (12) </t>
  </si>
  <si>
    <t>25.06.21</t>
  </si>
  <si>
    <t xml:space="preserve">BCI </t>
  </si>
  <si>
    <t>29.06.21</t>
  </si>
  <si>
    <t>P35A</t>
  </si>
  <si>
    <t>P35C</t>
  </si>
  <si>
    <t xml:space="preserve"> Compañía Agropecuaria Copeval S.A.</t>
  </si>
  <si>
    <r>
      <rPr>
        <b/>
        <sz val="8"/>
        <rFont val="Calibri"/>
        <family val="2"/>
        <scheme val="minor"/>
      </rPr>
      <t>Primera Emisión:</t>
    </r>
    <r>
      <rPr>
        <sz val="8"/>
        <rFont val="Calibri"/>
        <family val="2"/>
        <scheme val="minor"/>
      </rPr>
      <t xml:space="preserve"> Compañía Agropecuaria Copeval S.A.</t>
    </r>
  </si>
  <si>
    <t>25.06.2021    29.06.2021</t>
  </si>
  <si>
    <t>(2) A comienzos de año 2003, Transa Securitizadora S.A., anunció un plan de reforzamiento de su estructura operativa y de la administración directa de los colaterales de los patrimonios separados a su cargo(cinco patrimonios).El reforzamiento de la gestión de los colaterales implicó la sustitución de los administradores primarios Mutuocentro, Leasing Chile, Credycasa y Procrédito. De esta forma es la securitizadora quien gestiona directamente los créditos asociados, sobre la base de un esquema de asesoría operativa contratado con ACFIN. Lo anterior exceptuando las operaciones de Credycasa, cuya gestión es realizada por Hogar y Mutuos.Estas medidas ya han sido implementadas y se encuentran en pleta etapa de ejecución.</t>
  </si>
  <si>
    <t>10.02.05</t>
  </si>
  <si>
    <t>12.04.05</t>
  </si>
  <si>
    <t>28.04.05</t>
  </si>
  <si>
    <t>26.05.05</t>
  </si>
  <si>
    <t>20.07.05</t>
  </si>
  <si>
    <t>13.10.05</t>
  </si>
  <si>
    <t>17.11.05</t>
  </si>
  <si>
    <t>21.11.05</t>
  </si>
  <si>
    <t>17.01.06</t>
  </si>
  <si>
    <t>21.02.06</t>
  </si>
  <si>
    <t>16.03.06</t>
  </si>
  <si>
    <t>05.04.06</t>
  </si>
  <si>
    <t>11.04.06</t>
  </si>
  <si>
    <t>31.08.06</t>
  </si>
  <si>
    <t>26.09.06</t>
  </si>
  <si>
    <r>
      <t xml:space="preserve">(1) Esta pestaña incorpora la </t>
    </r>
    <r>
      <rPr>
        <u/>
        <sz val="8"/>
        <rFont val="Calibri"/>
        <family val="2"/>
        <scheme val="minor"/>
      </rPr>
      <t>totalidad</t>
    </r>
    <r>
      <rPr>
        <sz val="8"/>
        <rFont val="Calibri"/>
        <family val="2"/>
        <scheme val="minor"/>
      </rPr>
      <t xml:space="preserve"> de inscripciones de títulos de deuda de securitización, independientemente que se encuentren vigentes, nunca hayan sido colocadas o que el patrimonio separado haya experimentado fusiones.</t>
    </r>
  </si>
  <si>
    <t>Notas:</t>
  </si>
  <si>
    <t>13.05.22</t>
  </si>
  <si>
    <t>17.05.22</t>
  </si>
  <si>
    <t>PS7A</t>
  </si>
  <si>
    <t>PS7B</t>
  </si>
  <si>
    <t>13.05.2022 17.05.2022</t>
  </si>
  <si>
    <t>EF Securitizadora</t>
  </si>
  <si>
    <t>Empresas Iansa S.A.</t>
  </si>
  <si>
    <t>Flujos Futuros Grupo Empresas Iansa S.A.</t>
  </si>
  <si>
    <r>
      <rPr>
        <b/>
        <sz val="8"/>
        <rFont val="Calibri"/>
        <family val="2"/>
        <scheme val="minor"/>
      </rPr>
      <t>Primera Emisión:</t>
    </r>
    <r>
      <rPr>
        <sz val="8"/>
        <rFont val="Calibri"/>
        <family val="2"/>
        <scheme val="minor"/>
      </rPr>
      <t xml:space="preserve"> Iansa Alimentos S.A., Iansa Ingredientes S.A., Iansagro S.A., Agrocomercial Iansa S.A. y LDA SpA. </t>
    </r>
  </si>
  <si>
    <t>11.10.2022</t>
  </si>
  <si>
    <t>Mutuos Hipotecarios (MHE) + Contratos de Leasing (CLH)</t>
  </si>
  <si>
    <t>28.09.2023</t>
  </si>
  <si>
    <t>Flujos de Pago y Créditos y que provienen de las ventas o prestaciones de Servicio y avances en efectivo.</t>
  </si>
  <si>
    <r>
      <rPr>
        <b/>
        <sz val="8"/>
        <rFont val="Calibri"/>
        <family val="2"/>
        <scheme val="minor"/>
      </rPr>
      <t>Primera Emisión:</t>
    </r>
    <r>
      <rPr>
        <sz val="8"/>
        <rFont val="Calibri"/>
        <family val="2"/>
        <scheme val="minor"/>
      </rPr>
      <t xml:space="preserve"> Inversiones y Tarjetas S.A.</t>
    </r>
  </si>
  <si>
    <t>Inversiones y Tarjetas S.A.</t>
  </si>
  <si>
    <t>01.12.2023</t>
  </si>
  <si>
    <t>07.12.2023</t>
  </si>
  <si>
    <t>N/A</t>
  </si>
  <si>
    <t xml:space="preserve">Créditos sociales y pagarés otorgados a sus afiliados por parte de Caja de Compensación y Asgnación Familiar La Araucana. </t>
  </si>
  <si>
    <t>Cooperativa de Ahorro y Crédito Nacional para la Familia Limitada</t>
  </si>
  <si>
    <r>
      <rPr>
        <b/>
        <sz val="8"/>
        <rFont val="Calibri"/>
        <family val="2"/>
        <scheme val="minor"/>
      </rPr>
      <t>Primera Emisión</t>
    </r>
    <r>
      <rPr>
        <sz val="8"/>
        <rFont val="Calibri"/>
        <family val="2"/>
        <scheme val="minor"/>
      </rPr>
      <t>: Cooperativa de Ahorro y Crédito Nacional para la Familia Limitada</t>
    </r>
  </si>
  <si>
    <t>Préstamos de Consumo otorgados a socios o cooperantes, para que descuenten por planilla y con cargo a sus remuneraciones los montos para el pago de las cuotas de capital e intereses respectivos.</t>
  </si>
  <si>
    <t xml:space="preserve">Caja de Compensación y Asignación Familiar La Araucana. </t>
  </si>
  <si>
    <t>Banco BCI</t>
  </si>
  <si>
    <t>PS9A</t>
  </si>
  <si>
    <t>PS9B</t>
  </si>
  <si>
    <t>Wom S.A.</t>
  </si>
  <si>
    <t>Créditos y Flujos de Pago bajo Contratos de Equipos y Contratos de Telefonía suscritos con sus Clientes.</t>
  </si>
  <si>
    <t>al 29 de febrero de 2024</t>
  </si>
  <si>
    <t>(1)     : U.F. al 29 de febrero de 2024 es de $36.856,50.-</t>
  </si>
  <si>
    <t>(2)     : Dólar promedio al 29 de febrero de 2024 es de $969,91.-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</si>
</sst>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 #,##0.00_-;\-* #,##0.00_-;_-* &quot;-&quot;??_-;_-@_-"/>
    <numFmt numFmtId="165" formatCode="0.0_)"/>
    <numFmt numFmtId="166" formatCode="General_)"/>
    <numFmt numFmtId="167" formatCode=";;;"/>
    <numFmt numFmtId="168" formatCode="#,##0.0_);\(#,##0.0\)"/>
    <numFmt numFmtId="169" formatCode="dd/mm/yy"/>
    <numFmt numFmtId="170" formatCode="#,##0.000"/>
    <numFmt numFmtId="171" formatCode="dd/mm/yy;@"/>
    <numFmt numFmtId="172" formatCode="0_)"/>
    <numFmt numFmtId="173" formatCode="_(* #,##0_);_(* \(#,##0\);_(* &quot;-&quot;_);_(@_)"/>
    <numFmt numFmtId="175" formatCode="dd/mm/yyyy;@"/>
    <numFmt numFmtId="176" formatCode="#,##0.0"/>
  </numFmts>
  <fonts count="10" x14ac:knownFonts="1">
    <font>
      <sz val="10"/>
      <name val="Arial"/>
    </font>
    <font>
      <sz val="10"/>
      <name val="Arial"/>
      <family val="2"/>
    </font>
    <font>
      <sz val="8"/>
      <name val="Arial"/>
      <family val="2"/>
    </font>
    <font>
      <sz val="10"/>
      <name val="Arial"/>
      <family val="2"/>
    </font>
    <font>
      <sz val="8"/>
      <name val="Calibri"/>
      <family val="2"/>
      <scheme val="minor"/>
    </font>
    <font>
      <b/>
      <sz val="8"/>
      <name val="Calibri"/>
      <family val="2"/>
      <scheme val="minor"/>
    </font>
    <font>
      <b/>
      <u/>
      <sz val="8"/>
      <name val="Calibri"/>
      <family val="2"/>
      <scheme val="minor"/>
    </font>
    <font>
      <sz val="10"/>
      <name val="Calibri"/>
      <family val="2"/>
      <scheme val="minor"/>
    </font>
    <font>
      <sz val="7"/>
      <name val="Calibri"/>
      <family val="2"/>
      <scheme val="minor"/>
    </font>
    <font>
      <u/>
      <sz val="8"/>
      <name val="Calibri"/>
      <family val="2"/>
      <scheme val="minor"/>
    </font>
  </fonts>
  <fills count="5">
    <fill>
      <patternFill patternType="none"/>
    </fill>
    <fill>
      <patternFill patternType="gray125"/>
    </fill>
    <fill>
      <patternFill patternType="solid">
        <fgColor theme="7" tint="0.59999389629810485"/>
        <bgColor indexed="64"/>
      </patternFill>
    </fill>
    <fill>
      <patternFill patternType="solid">
        <fgColor theme="7" tint="0.79998168889431442"/>
        <bgColor indexed="64"/>
      </patternFill>
    </fill>
    <fill>
      <patternFill patternType="solid">
        <fgColor theme="0"/>
        <bgColor indexed="64"/>
      </patternFill>
    </fill>
  </fills>
  <borders count="12">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9">
    <xf numFmtId="0" fontId="0" fillId="0" borderId="0" applyNumberFormat="0" applyFill="0" applyBorder="0" applyAlignment="0" applyProtection="0"/>
    <xf numFmtId="0" fontId="1" fillId="0" borderId="0"/>
    <xf numFmtId="17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pplyNumberFormat="0" applyFill="0" applyBorder="0" applyAlignment="0" applyProtection="0"/>
    <xf numFmtId="9" fontId="3" fillId="0" borderId="0" applyFont="0" applyFill="0" applyBorder="0" applyAlignment="0" applyProtection="0"/>
    <xf numFmtId="0" fontId="3" fillId="0" borderId="0"/>
    <xf numFmtId="173" fontId="3" fillId="0" borderId="0" applyFont="0" applyFill="0" applyBorder="0" applyAlignment="0" applyProtection="0"/>
    <xf numFmtId="0" fontId="3" fillId="0" borderId="0"/>
    <xf numFmtId="17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164" fontId="1" fillId="0" borderId="0" applyFont="0" applyFill="0" applyBorder="0" applyAlignment="0" applyProtection="0"/>
  </cellStyleXfs>
  <cellXfs count="201">
    <xf numFmtId="0" fontId="0" fillId="0" borderId="0" xfId="0"/>
    <xf numFmtId="0" fontId="4" fillId="0" borderId="0" xfId="0" applyFont="1" applyBorder="1"/>
    <xf numFmtId="0" fontId="4" fillId="0" borderId="0" xfId="0" applyFont="1" applyBorder="1" applyAlignment="1">
      <alignment horizontal="right"/>
    </xf>
    <xf numFmtId="0" fontId="4" fillId="0" borderId="0" xfId="0" applyFont="1" applyFill="1" applyBorder="1" applyAlignment="1">
      <alignment horizontal="right"/>
    </xf>
    <xf numFmtId="10" fontId="4" fillId="0" borderId="0" xfId="0" quotePrefix="1" applyNumberFormat="1" applyFont="1" applyFill="1" applyBorder="1" applyAlignment="1" applyProtection="1">
      <alignment horizontal="center"/>
    </xf>
    <xf numFmtId="0" fontId="4" fillId="0" borderId="0" xfId="0" applyFont="1" applyFill="1" applyBorder="1" applyAlignment="1">
      <alignment horizontal="left"/>
    </xf>
    <xf numFmtId="0" fontId="4" fillId="0" borderId="0" xfId="0" applyFont="1" applyFill="1" applyBorder="1"/>
    <xf numFmtId="37" fontId="4" fillId="0" borderId="0" xfId="0" applyNumberFormat="1" applyFont="1" applyFill="1" applyProtection="1"/>
    <xf numFmtId="37" fontId="5" fillId="0" borderId="9" xfId="0" applyNumberFormat="1" applyFont="1" applyFill="1" applyBorder="1" applyAlignment="1" applyProtection="1">
      <alignment horizontal="center"/>
    </xf>
    <xf numFmtId="0" fontId="4" fillId="0" borderId="9" xfId="0" applyFont="1" applyFill="1" applyBorder="1" applyAlignment="1">
      <alignment horizontal="center"/>
    </xf>
    <xf numFmtId="0" fontId="4" fillId="0" borderId="9" xfId="0" applyFont="1" applyFill="1" applyBorder="1"/>
    <xf numFmtId="165" fontId="4" fillId="0" borderId="9" xfId="0" applyNumberFormat="1" applyFont="1" applyFill="1" applyBorder="1"/>
    <xf numFmtId="37" fontId="5" fillId="0" borderId="9" xfId="0" applyNumberFormat="1" applyFont="1" applyFill="1" applyBorder="1" applyAlignment="1" applyProtection="1">
      <alignment horizontal="right"/>
    </xf>
    <xf numFmtId="37" fontId="5" fillId="0" borderId="9" xfId="0" applyNumberFormat="1" applyFont="1" applyFill="1" applyBorder="1" applyAlignment="1" applyProtection="1">
      <alignment horizontal="left"/>
    </xf>
    <xf numFmtId="0" fontId="5" fillId="0" borderId="9" xfId="0" applyFont="1" applyFill="1" applyBorder="1" applyAlignment="1" applyProtection="1">
      <alignment horizontal="center"/>
    </xf>
    <xf numFmtId="0" fontId="4" fillId="0" borderId="9" xfId="0" applyFont="1" applyFill="1" applyBorder="1" applyAlignment="1">
      <alignment horizontal="right"/>
    </xf>
    <xf numFmtId="37" fontId="5" fillId="0" borderId="0" xfId="0" applyNumberFormat="1" applyFont="1" applyFill="1" applyBorder="1" applyAlignment="1" applyProtection="1">
      <alignment horizontal="center"/>
    </xf>
    <xf numFmtId="0" fontId="4" fillId="0" borderId="0" xfId="0" applyFont="1" applyFill="1" applyBorder="1" applyAlignment="1">
      <alignment horizontal="center"/>
    </xf>
    <xf numFmtId="165" fontId="4" fillId="0" borderId="0" xfId="0" applyNumberFormat="1" applyFont="1" applyFill="1" applyBorder="1"/>
    <xf numFmtId="4" fontId="4" fillId="0" borderId="0" xfId="0" applyNumberFormat="1" applyFont="1" applyFill="1" applyBorder="1"/>
    <xf numFmtId="167" fontId="4" fillId="0" borderId="0" xfId="0" applyNumberFormat="1" applyFont="1" applyFill="1" applyBorder="1"/>
    <xf numFmtId="37" fontId="5" fillId="0" borderId="0" xfId="0" applyNumberFormat="1" applyFont="1" applyFill="1" applyBorder="1" applyAlignment="1" applyProtection="1">
      <alignment horizontal="right"/>
    </xf>
    <xf numFmtId="37" fontId="4" fillId="0" borderId="0" xfId="0" applyNumberFormat="1" applyFont="1" applyFill="1" applyBorder="1" applyProtection="1"/>
    <xf numFmtId="37" fontId="5" fillId="0" borderId="0" xfId="0" applyNumberFormat="1" applyFont="1" applyFill="1" applyBorder="1" applyAlignment="1" applyProtection="1">
      <alignment horizontal="left"/>
    </xf>
    <xf numFmtId="0" fontId="5" fillId="0" borderId="0" xfId="0" applyFont="1" applyFill="1" applyBorder="1" applyAlignment="1" applyProtection="1">
      <alignment horizontal="center"/>
    </xf>
    <xf numFmtId="3" fontId="4" fillId="0" borderId="0" xfId="0" applyNumberFormat="1" applyFont="1" applyFill="1"/>
    <xf numFmtId="0" fontId="4" fillId="0" borderId="0" xfId="0" quotePrefix="1" applyFont="1" applyFill="1" applyAlignment="1">
      <alignment horizontal="left"/>
    </xf>
    <xf numFmtId="37" fontId="4" fillId="0" borderId="0" xfId="0" applyNumberFormat="1" applyFont="1" applyFill="1" applyAlignment="1" applyProtection="1">
      <alignment horizontal="center"/>
    </xf>
    <xf numFmtId="0" fontId="4" fillId="0" borderId="0" xfId="0" quotePrefix="1" applyFont="1" applyFill="1" applyBorder="1" applyAlignment="1" applyProtection="1">
      <alignment horizontal="left"/>
    </xf>
    <xf numFmtId="14" fontId="4" fillId="0" borderId="0" xfId="0" applyNumberFormat="1" applyFont="1" applyFill="1" applyBorder="1"/>
    <xf numFmtId="14" fontId="4" fillId="0" borderId="0" xfId="0" applyNumberFormat="1" applyFont="1" applyFill="1" applyBorder="1" applyAlignment="1">
      <alignment horizontal="right"/>
    </xf>
    <xf numFmtId="2" fontId="4" fillId="0" borderId="0" xfId="0" applyNumberFormat="1" applyFont="1" applyFill="1" applyBorder="1" applyAlignment="1">
      <alignment horizontal="right"/>
    </xf>
    <xf numFmtId="3" fontId="5" fillId="0" borderId="9" xfId="0" applyNumberFormat="1" applyFont="1" applyFill="1" applyBorder="1" applyAlignment="1" applyProtection="1">
      <alignment horizontal="right"/>
    </xf>
    <xf numFmtId="3" fontId="5" fillId="0" borderId="9" xfId="0" applyNumberFormat="1" applyFont="1" applyFill="1" applyBorder="1" applyProtection="1"/>
    <xf numFmtId="3" fontId="5" fillId="0" borderId="9" xfId="0" applyNumberFormat="1" applyFont="1" applyFill="1" applyBorder="1" applyAlignment="1" applyProtection="1"/>
    <xf numFmtId="3" fontId="5" fillId="0" borderId="0" xfId="0" applyNumberFormat="1" applyFont="1" applyFill="1" applyBorder="1" applyAlignment="1" applyProtection="1">
      <alignment horizontal="right"/>
    </xf>
    <xf numFmtId="3" fontId="5" fillId="0" borderId="0" xfId="0" applyNumberFormat="1" applyFont="1" applyFill="1" applyBorder="1" applyProtection="1"/>
    <xf numFmtId="3" fontId="5" fillId="0" borderId="9" xfId="0" applyNumberFormat="1" applyFont="1" applyFill="1" applyBorder="1" applyAlignment="1" applyProtection="1">
      <alignment horizontal="center"/>
    </xf>
    <xf numFmtId="3" fontId="5" fillId="0" borderId="0" xfId="0" applyNumberFormat="1" applyFont="1" applyFill="1" applyBorder="1" applyAlignment="1" applyProtection="1">
      <alignment horizontal="center"/>
    </xf>
    <xf numFmtId="0" fontId="5" fillId="0" borderId="0" xfId="0" applyFont="1" applyFill="1" applyBorder="1" applyAlignment="1">
      <alignment horizontal="center"/>
    </xf>
    <xf numFmtId="0" fontId="4" fillId="0" borderId="0" xfId="0" applyFont="1" applyBorder="1" applyAlignment="1">
      <alignment horizontal="center"/>
    </xf>
    <xf numFmtId="0" fontId="7" fillId="0" borderId="0" xfId="0" applyFont="1" applyBorder="1"/>
    <xf numFmtId="0" fontId="4" fillId="0" borderId="0" xfId="0"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Border="1" applyAlignment="1">
      <alignment vertical="top" wrapText="1"/>
    </xf>
    <xf numFmtId="0" fontId="4" fillId="0" borderId="0" xfId="0" applyFont="1" applyFill="1" applyBorder="1" applyAlignment="1">
      <alignment vertical="top" wrapText="1"/>
    </xf>
    <xf numFmtId="0" fontId="4" fillId="0" borderId="9" xfId="0" applyFont="1" applyBorder="1" applyAlignment="1">
      <alignment horizontal="center" vertical="center" wrapText="1"/>
    </xf>
    <xf numFmtId="0" fontId="4" fillId="0" borderId="9" xfId="0" applyFont="1" applyBorder="1" applyAlignment="1">
      <alignment vertical="center" wrapText="1"/>
    </xf>
    <xf numFmtId="0" fontId="4" fillId="0" borderId="9" xfId="0" applyFont="1" applyBorder="1" applyAlignment="1">
      <alignment vertical="top" wrapText="1"/>
    </xf>
    <xf numFmtId="0" fontId="4" fillId="0" borderId="9" xfId="0" applyFont="1" applyFill="1" applyBorder="1" applyAlignment="1">
      <alignment vertical="top" wrapText="1"/>
    </xf>
    <xf numFmtId="0" fontId="4" fillId="0" borderId="9" xfId="0" applyFont="1" applyFill="1" applyBorder="1" applyAlignment="1">
      <alignmen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7" fillId="0" borderId="0" xfId="0" applyFont="1" applyFill="1" applyBorder="1"/>
    <xf numFmtId="0" fontId="4" fillId="0" borderId="9" xfId="0" applyFont="1" applyFill="1" applyBorder="1" applyAlignment="1">
      <alignment horizontal="center" vertical="center" wrapText="1"/>
    </xf>
    <xf numFmtId="0" fontId="8" fillId="0" borderId="0" xfId="0" applyFont="1" applyFill="1" applyBorder="1" applyAlignment="1">
      <alignment horizontal="right"/>
    </xf>
    <xf numFmtId="171" fontId="4" fillId="0" borderId="9" xfId="0" applyNumberFormat="1" applyFont="1" applyFill="1" applyBorder="1" applyAlignment="1">
      <alignment vertical="center" wrapText="1"/>
    </xf>
    <xf numFmtId="171" fontId="4" fillId="0" borderId="0" xfId="0" applyNumberFormat="1" applyFont="1" applyFill="1" applyBorder="1" applyAlignment="1">
      <alignment vertical="center" wrapText="1"/>
    </xf>
    <xf numFmtId="0" fontId="4" fillId="0" borderId="1" xfId="0" applyFont="1" applyFill="1" applyBorder="1" applyAlignment="1">
      <alignment vertical="center" wrapText="1"/>
    </xf>
    <xf numFmtId="0" fontId="4" fillId="0" borderId="9" xfId="0" applyFont="1" applyFill="1" applyBorder="1" applyAlignment="1">
      <alignment horizontal="justify" vertical="center" wrapText="1"/>
    </xf>
    <xf numFmtId="0" fontId="4" fillId="0" borderId="0" xfId="0" applyFont="1" applyFill="1" applyAlignment="1">
      <alignment horizontal="center"/>
    </xf>
    <xf numFmtId="0" fontId="4" fillId="0" borderId="0" xfId="0" quotePrefix="1" applyFont="1" applyFill="1" applyAlignment="1" applyProtection="1">
      <alignment horizontal="center"/>
    </xf>
    <xf numFmtId="1" fontId="4" fillId="0" borderId="0" xfId="0" applyNumberFormat="1" applyFont="1" applyFill="1" applyProtection="1"/>
    <xf numFmtId="0" fontId="4" fillId="0" borderId="0" xfId="0" applyFont="1" applyFill="1" applyAlignment="1" applyProtection="1">
      <alignment horizontal="left"/>
    </xf>
    <xf numFmtId="0" fontId="4" fillId="0" borderId="0" xfId="0" applyFont="1" applyFill="1" applyAlignment="1" applyProtection="1">
      <alignment horizontal="center"/>
    </xf>
    <xf numFmtId="0" fontId="4" fillId="0" borderId="0" xfId="0" applyFont="1" applyFill="1"/>
    <xf numFmtId="3" fontId="4" fillId="0" borderId="0" xfId="0" applyNumberFormat="1" applyFont="1" applyFill="1" applyProtection="1"/>
    <xf numFmtId="0" fontId="5" fillId="2" borderId="3" xfId="0" applyFont="1" applyFill="1" applyBorder="1"/>
    <xf numFmtId="0" fontId="5" fillId="2" borderId="1" xfId="0" applyFont="1" applyFill="1" applyBorder="1"/>
    <xf numFmtId="3" fontId="4" fillId="0" borderId="0" xfId="0" applyNumberFormat="1" applyFont="1" applyFill="1" applyAlignment="1" applyProtection="1">
      <alignment horizontal="fill"/>
    </xf>
    <xf numFmtId="3" fontId="5" fillId="2" borderId="1" xfId="0" applyNumberFormat="1" applyFont="1" applyFill="1" applyBorder="1" applyAlignment="1">
      <alignment horizontal="centerContinuous"/>
    </xf>
    <xf numFmtId="3" fontId="5" fillId="2" borderId="1" xfId="0" applyNumberFormat="1" applyFont="1" applyFill="1" applyBorder="1" applyAlignment="1">
      <alignment horizontal="center"/>
    </xf>
    <xf numFmtId="3" fontId="5" fillId="2" borderId="0" xfId="0" applyNumberFormat="1" applyFont="1" applyFill="1" applyBorder="1" applyAlignment="1">
      <alignment horizontal="center"/>
    </xf>
    <xf numFmtId="3" fontId="5" fillId="2" borderId="6" xfId="0" applyNumberFormat="1" applyFont="1" applyFill="1" applyBorder="1" applyAlignment="1">
      <alignment horizontal="center"/>
    </xf>
    <xf numFmtId="49" fontId="4" fillId="0" borderId="0" xfId="0" applyNumberFormat="1" applyFont="1" applyFill="1" applyAlignment="1" applyProtection="1">
      <alignment horizontal="left"/>
    </xf>
    <xf numFmtId="49" fontId="5" fillId="0" borderId="9" xfId="0" applyNumberFormat="1" applyFont="1" applyFill="1" applyBorder="1" applyAlignment="1" applyProtection="1">
      <alignment horizontal="center"/>
    </xf>
    <xf numFmtId="49" fontId="5" fillId="0" borderId="0" xfId="0" applyNumberFormat="1" applyFont="1" applyFill="1" applyBorder="1" applyAlignment="1" applyProtection="1">
      <alignment horizontal="center"/>
    </xf>
    <xf numFmtId="165" fontId="5" fillId="0" borderId="0" xfId="0" quotePrefix="1" applyNumberFormat="1" applyFont="1" applyFill="1" applyAlignment="1" applyProtection="1">
      <alignment horizontal="left"/>
    </xf>
    <xf numFmtId="49" fontId="5" fillId="0" borderId="0" xfId="0" quotePrefix="1" applyNumberFormat="1" applyFont="1" applyFill="1" applyAlignment="1" applyProtection="1">
      <alignment horizontal="left"/>
    </xf>
    <xf numFmtId="166" fontId="4" fillId="0" borderId="0" xfId="0" applyNumberFormat="1" applyFont="1" applyFill="1" applyProtection="1"/>
    <xf numFmtId="165" fontId="4" fillId="0" borderId="0" xfId="0" applyNumberFormat="1" applyFont="1" applyFill="1" applyProtection="1"/>
    <xf numFmtId="0" fontId="5" fillId="0" borderId="0" xfId="0" applyFont="1" applyFill="1" applyAlignment="1" applyProtection="1">
      <alignment horizontal="left"/>
    </xf>
    <xf numFmtId="0" fontId="5" fillId="0" borderId="0" xfId="0" quotePrefix="1" applyFont="1" applyFill="1" applyBorder="1" applyAlignment="1" applyProtection="1">
      <alignment horizontal="left"/>
    </xf>
    <xf numFmtId="0" fontId="4" fillId="0" borderId="0" xfId="0" applyFont="1" applyFill="1" applyBorder="1" applyProtection="1"/>
    <xf numFmtId="0" fontId="5" fillId="0" borderId="0" xfId="0" quotePrefix="1" applyFont="1" applyFill="1" applyAlignment="1" applyProtection="1">
      <alignment horizontal="left"/>
    </xf>
    <xf numFmtId="165" fontId="4" fillId="0" borderId="0" xfId="0" applyNumberFormat="1" applyFont="1" applyFill="1"/>
    <xf numFmtId="0" fontId="4" fillId="0" borderId="0" xfId="0" applyFont="1" applyFill="1" applyAlignment="1" applyProtection="1">
      <alignment horizontal="fill"/>
    </xf>
    <xf numFmtId="49" fontId="4" fillId="0" borderId="0" xfId="0" applyNumberFormat="1" applyFont="1" applyFill="1" applyAlignment="1" applyProtection="1">
      <alignment horizontal="fill"/>
    </xf>
    <xf numFmtId="165" fontId="4" fillId="0" borderId="0" xfId="0" applyNumberFormat="1" applyFont="1" applyFill="1" applyAlignment="1" applyProtection="1">
      <alignment horizontal="fill"/>
    </xf>
    <xf numFmtId="0" fontId="4" fillId="0" borderId="0" xfId="0" applyFont="1" applyFill="1" applyBorder="1" applyAlignment="1" applyProtection="1">
      <alignment horizontal="fill"/>
    </xf>
    <xf numFmtId="0" fontId="4" fillId="0" borderId="0" xfId="0" applyFont="1" applyFill="1" applyBorder="1" applyAlignment="1" applyProtection="1">
      <alignment horizontal="right"/>
    </xf>
    <xf numFmtId="0" fontId="5" fillId="0" borderId="0" xfId="0" applyFont="1" applyFill="1" applyBorder="1"/>
    <xf numFmtId="49" fontId="4" fillId="0" borderId="0" xfId="0" applyNumberFormat="1" applyFont="1" applyFill="1"/>
    <xf numFmtId="0" fontId="4" fillId="0" borderId="0" xfId="0" quotePrefix="1" applyFont="1" applyFill="1" applyAlignment="1" applyProtection="1">
      <alignment horizontal="left"/>
    </xf>
    <xf numFmtId="49" fontId="4" fillId="0" borderId="0" xfId="0" quotePrefix="1" applyNumberFormat="1" applyFont="1" applyFill="1" applyAlignment="1" applyProtection="1">
      <alignment horizontal="left"/>
    </xf>
    <xf numFmtId="4" fontId="4" fillId="0" borderId="0" xfId="0" applyNumberFormat="1" applyFont="1" applyFill="1"/>
    <xf numFmtId="172" fontId="4" fillId="0" borderId="0" xfId="0" quotePrefix="1" applyNumberFormat="1" applyFont="1" applyFill="1" applyAlignment="1" applyProtection="1">
      <alignment horizontal="left"/>
    </xf>
    <xf numFmtId="175" fontId="4" fillId="0" borderId="0" xfId="0" applyNumberFormat="1" applyFont="1" applyFill="1"/>
    <xf numFmtId="0" fontId="4" fillId="0" borderId="0" xfId="0" quotePrefix="1" applyFont="1" applyFill="1" applyBorder="1" applyAlignment="1">
      <alignment horizontal="left"/>
    </xf>
    <xf numFmtId="3" fontId="4" fillId="0" borderId="0" xfId="0" applyNumberFormat="1" applyFont="1" applyFill="1" applyAlignment="1">
      <alignment horizontal="center"/>
    </xf>
    <xf numFmtId="2" fontId="4" fillId="0" borderId="0" xfId="0" applyNumberFormat="1" applyFont="1" applyFill="1"/>
    <xf numFmtId="0" fontId="5" fillId="2" borderId="3" xfId="0" applyFont="1" applyFill="1" applyBorder="1" applyAlignment="1" applyProtection="1">
      <alignment horizontal="center" vertical="center" wrapText="1"/>
    </xf>
    <xf numFmtId="49" fontId="5" fillId="2" borderId="1" xfId="0" applyNumberFormat="1"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6" fillId="2" borderId="1" xfId="0" quotePrefix="1" applyFont="1" applyFill="1" applyBorder="1" applyAlignment="1" applyProtection="1">
      <alignment horizontal="center" vertical="center" wrapText="1"/>
    </xf>
    <xf numFmtId="0" fontId="5" fillId="2" borderId="1" xfId="0" applyFont="1" applyFill="1" applyBorder="1" applyAlignment="1" applyProtection="1">
      <alignment horizontal="center"/>
    </xf>
    <xf numFmtId="0" fontId="5" fillId="2" borderId="5" xfId="0" applyFont="1" applyFill="1" applyBorder="1" applyAlignment="1" applyProtection="1">
      <alignment horizontal="center" vertical="center" wrapText="1"/>
    </xf>
    <xf numFmtId="49" fontId="5" fillId="2" borderId="0" xfId="0" applyNumberFormat="1"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5" fillId="2" borderId="0" xfId="0" applyFont="1" applyFill="1" applyBorder="1" applyAlignment="1" applyProtection="1">
      <alignment horizontal="center"/>
    </xf>
    <xf numFmtId="0" fontId="5" fillId="2" borderId="0" xfId="0" applyFont="1" applyFill="1" applyBorder="1"/>
    <xf numFmtId="165" fontId="5" fillId="2" borderId="0" xfId="0" applyNumberFormat="1" applyFont="1" applyFill="1" applyBorder="1" applyProtection="1"/>
    <xf numFmtId="167" fontId="5" fillId="2" borderId="8" xfId="0" quotePrefix="1" applyNumberFormat="1" applyFont="1" applyFill="1" applyBorder="1" applyAlignment="1" applyProtection="1">
      <alignment horizontal="right"/>
      <protection locked="0"/>
    </xf>
    <xf numFmtId="49" fontId="5" fillId="2" borderId="6" xfId="0" quotePrefix="1" applyNumberFormat="1" applyFont="1" applyFill="1" applyBorder="1" applyAlignment="1" applyProtection="1">
      <alignment horizontal="right"/>
      <protection locked="0"/>
    </xf>
    <xf numFmtId="167" fontId="5" fillId="2" borderId="6" xfId="0" quotePrefix="1" applyNumberFormat="1" applyFont="1" applyFill="1" applyBorder="1" applyAlignment="1" applyProtection="1">
      <alignment horizontal="right"/>
      <protection locked="0"/>
    </xf>
    <xf numFmtId="167" fontId="5" fillId="2" borderId="6" xfId="0" applyNumberFormat="1" applyFont="1" applyFill="1" applyBorder="1" applyAlignment="1" applyProtection="1">
      <alignment horizontal="center"/>
    </xf>
    <xf numFmtId="167" fontId="5" fillId="2" borderId="6" xfId="0" applyNumberFormat="1" applyFont="1" applyFill="1" applyBorder="1" applyAlignment="1" applyProtection="1">
      <alignment horizontal="center" wrapText="1"/>
    </xf>
    <xf numFmtId="3" fontId="5" fillId="2" borderId="2" xfId="0" applyNumberFormat="1" applyFont="1" applyFill="1" applyBorder="1" applyAlignment="1" applyProtection="1">
      <alignment horizontal="center"/>
    </xf>
    <xf numFmtId="3" fontId="5" fillId="2" borderId="0" xfId="0" applyNumberFormat="1" applyFont="1" applyFill="1" applyBorder="1" applyAlignment="1" applyProtection="1">
      <alignment horizontal="center"/>
    </xf>
    <xf numFmtId="3" fontId="5" fillId="2" borderId="4" xfId="0" quotePrefix="1" applyNumberFormat="1" applyFont="1" applyFill="1" applyBorder="1" applyAlignment="1" applyProtection="1">
      <alignment horizontal="center"/>
    </xf>
    <xf numFmtId="3" fontId="5" fillId="2" borderId="4" xfId="0" applyNumberFormat="1" applyFont="1" applyFill="1" applyBorder="1"/>
    <xf numFmtId="0" fontId="5" fillId="2" borderId="6" xfId="0" applyFont="1" applyFill="1" applyBorder="1"/>
    <xf numFmtId="0" fontId="5" fillId="2" borderId="6" xfId="0" applyFont="1" applyFill="1" applyBorder="1" applyAlignment="1">
      <alignment horizontal="center"/>
    </xf>
    <xf numFmtId="3" fontId="5" fillId="2" borderId="6" xfId="0" applyNumberFormat="1" applyFont="1" applyFill="1" applyBorder="1" applyAlignment="1" applyProtection="1">
      <alignment horizontal="center"/>
    </xf>
    <xf numFmtId="3" fontId="5" fillId="2" borderId="7" xfId="0" applyNumberFormat="1" applyFont="1" applyFill="1" applyBorder="1"/>
    <xf numFmtId="0" fontId="5" fillId="2" borderId="1" xfId="0" applyFont="1" applyFill="1" applyBorder="1" applyAlignment="1">
      <alignment horizontal="center"/>
    </xf>
    <xf numFmtId="0" fontId="5" fillId="2" borderId="1" xfId="0" applyFont="1" applyFill="1" applyBorder="1" applyAlignment="1">
      <alignment horizontal="centerContinuous"/>
    </xf>
    <xf numFmtId="0" fontId="5" fillId="2" borderId="2" xfId="0" applyFont="1" applyFill="1" applyBorder="1" applyAlignment="1">
      <alignment horizontal="center"/>
    </xf>
    <xf numFmtId="0" fontId="5" fillId="2" borderId="5" xfId="0" applyFont="1" applyFill="1" applyBorder="1"/>
    <xf numFmtId="0" fontId="5" fillId="2" borderId="0" xfId="0" applyFont="1" applyFill="1" applyBorder="1" applyAlignment="1">
      <alignment horizontal="center"/>
    </xf>
    <xf numFmtId="0" fontId="5" fillId="2" borderId="4" xfId="0" applyFont="1" applyFill="1" applyBorder="1" applyAlignment="1">
      <alignment horizontal="center"/>
    </xf>
    <xf numFmtId="0" fontId="5" fillId="2" borderId="8" xfId="0" applyFont="1" applyFill="1" applyBorder="1"/>
    <xf numFmtId="0" fontId="5" fillId="2" borderId="7" xfId="0" applyFont="1" applyFill="1" applyBorder="1" applyAlignment="1">
      <alignment horizontal="center"/>
    </xf>
    <xf numFmtId="0" fontId="5" fillId="2" borderId="0" xfId="0" quotePrefix="1" applyFont="1" applyFill="1" applyBorder="1" applyAlignment="1">
      <alignment horizontal="center"/>
    </xf>
    <xf numFmtId="0" fontId="5" fillId="2" borderId="6" xfId="0" applyFont="1" applyFill="1" applyBorder="1" applyAlignment="1">
      <alignment horizontal="right"/>
    </xf>
    <xf numFmtId="0" fontId="5" fillId="2" borderId="6" xfId="0" quotePrefix="1" applyFont="1" applyFill="1" applyBorder="1" applyAlignment="1">
      <alignment horizontal="center"/>
    </xf>
    <xf numFmtId="0" fontId="5" fillId="3" borderId="3" xfId="0" applyFont="1" applyFill="1" applyBorder="1"/>
    <xf numFmtId="0" fontId="5" fillId="3" borderId="1" xfId="0" applyFont="1" applyFill="1" applyBorder="1"/>
    <xf numFmtId="3" fontId="5" fillId="2" borderId="1" xfId="0" applyNumberFormat="1" applyFont="1" applyFill="1" applyBorder="1" applyAlignment="1" applyProtection="1">
      <alignment horizontal="center"/>
    </xf>
    <xf numFmtId="0" fontId="5" fillId="3" borderId="2" xfId="0" applyFont="1" applyFill="1" applyBorder="1"/>
    <xf numFmtId="0" fontId="5" fillId="3" borderId="8" xfId="0" applyFont="1" applyFill="1" applyBorder="1" applyAlignment="1">
      <alignment vertical="center" wrapText="1"/>
    </xf>
    <xf numFmtId="0" fontId="5" fillId="3" borderId="6" xfId="0" applyFont="1" applyFill="1" applyBorder="1" applyAlignment="1">
      <alignment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vertical="center" wrapText="1"/>
    </xf>
    <xf numFmtId="3" fontId="4" fillId="0" borderId="9" xfId="0" applyNumberFormat="1" applyFont="1" applyFill="1" applyBorder="1" applyAlignment="1">
      <alignment horizontal="center" vertical="center" wrapText="1"/>
    </xf>
    <xf numFmtId="0" fontId="5" fillId="0" borderId="9" xfId="0" applyFont="1" applyFill="1" applyBorder="1" applyAlignment="1">
      <alignment vertical="center" wrapText="1"/>
    </xf>
    <xf numFmtId="0" fontId="4" fillId="4" borderId="9" xfId="0" applyFont="1" applyFill="1" applyBorder="1" applyAlignment="1">
      <alignment vertical="center" wrapText="1"/>
    </xf>
    <xf numFmtId="3" fontId="4" fillId="4" borderId="9" xfId="0" applyNumberFormat="1" applyFont="1" applyFill="1" applyBorder="1" applyAlignment="1">
      <alignment horizontal="center" vertical="center" wrapText="1"/>
    </xf>
    <xf numFmtId="171" fontId="4" fillId="4" borderId="9" xfId="0" applyNumberFormat="1" applyFont="1" applyFill="1" applyBorder="1" applyAlignment="1">
      <alignment vertical="center" wrapText="1"/>
    </xf>
    <xf numFmtId="0" fontId="5" fillId="4" borderId="9" xfId="0" applyFont="1" applyFill="1" applyBorder="1" applyAlignment="1">
      <alignment vertical="center" wrapText="1"/>
    </xf>
    <xf numFmtId="49" fontId="4" fillId="0" borderId="0" xfId="0" applyNumberFormat="1" applyFont="1" applyFill="1" applyBorder="1" applyAlignment="1"/>
    <xf numFmtId="0" fontId="7" fillId="0" borderId="5" xfId="0" applyFont="1" applyBorder="1"/>
    <xf numFmtId="0" fontId="7" fillId="0" borderId="5" xfId="0" applyFont="1" applyFill="1" applyBorder="1"/>
    <xf numFmtId="4" fontId="5" fillId="0" borderId="0" xfId="0" applyNumberFormat="1" applyFont="1" applyFill="1" applyBorder="1" applyAlignment="1" applyProtection="1">
      <alignment horizontal="right"/>
    </xf>
    <xf numFmtId="0" fontId="4" fillId="0" borderId="10" xfId="0" applyFont="1" applyFill="1" applyBorder="1" applyAlignment="1">
      <alignment vertical="center" wrapText="1"/>
    </xf>
    <xf numFmtId="3" fontId="4" fillId="0" borderId="0" xfId="0" applyNumberFormat="1" applyFont="1" applyFill="1" applyBorder="1" applyAlignment="1">
      <alignment horizontal="center" vertical="center" wrapText="1"/>
    </xf>
    <xf numFmtId="3" fontId="4" fillId="0" borderId="11" xfId="0" applyNumberFormat="1" applyFont="1" applyFill="1" applyBorder="1" applyAlignment="1">
      <alignment horizontal="center" vertical="center" wrapText="1"/>
    </xf>
    <xf numFmtId="4" fontId="4" fillId="0" borderId="0" xfId="0" applyNumberFormat="1" applyFont="1" applyFill="1" applyAlignment="1" applyProtection="1">
      <alignment horizontal="center"/>
    </xf>
    <xf numFmtId="3" fontId="4" fillId="0" borderId="0" xfId="0" applyNumberFormat="1" applyFont="1" applyFill="1" applyAlignment="1" applyProtection="1">
      <alignment horizontal="center"/>
    </xf>
    <xf numFmtId="3" fontId="4" fillId="0" borderId="0" xfId="0" applyNumberFormat="1" applyFont="1" applyFill="1" applyBorder="1" applyAlignment="1" applyProtection="1">
      <alignment horizontal="fill"/>
    </xf>
    <xf numFmtId="4" fontId="4" fillId="0" borderId="0" xfId="0" applyNumberFormat="1" applyFont="1" applyFill="1" applyProtection="1"/>
    <xf numFmtId="39" fontId="4" fillId="0" borderId="0" xfId="0" applyNumberFormat="1" applyFont="1" applyFill="1" applyAlignment="1" applyProtection="1">
      <alignment horizontal="center"/>
    </xf>
    <xf numFmtId="168" fontId="4" fillId="0" borderId="0" xfId="0" applyNumberFormat="1" applyFont="1" applyFill="1" applyAlignment="1" applyProtection="1">
      <alignment horizontal="center"/>
    </xf>
    <xf numFmtId="0" fontId="4" fillId="0" borderId="0" xfId="0" applyFont="1" applyFill="1" applyBorder="1" applyAlignment="1" applyProtection="1">
      <alignment horizontal="center"/>
    </xf>
    <xf numFmtId="3" fontId="4" fillId="0" borderId="0" xfId="0" quotePrefix="1" applyNumberFormat="1" applyFont="1" applyFill="1" applyBorder="1" applyAlignment="1" applyProtection="1">
      <alignment horizontal="center" vertical="center"/>
    </xf>
    <xf numFmtId="0" fontId="4" fillId="0" borderId="0" xfId="0" applyFont="1" applyFill="1" applyBorder="1" applyAlignment="1" applyProtection="1">
      <alignment horizontal="left"/>
    </xf>
    <xf numFmtId="3" fontId="4" fillId="0" borderId="0" xfId="0" applyNumberFormat="1" applyFont="1" applyFill="1" applyBorder="1" applyAlignment="1" applyProtection="1"/>
    <xf numFmtId="49" fontId="4" fillId="0" borderId="0" xfId="0" applyNumberFormat="1" applyFont="1" applyFill="1" applyBorder="1" applyAlignment="1" applyProtection="1">
      <alignment horizontal="left"/>
    </xf>
    <xf numFmtId="4" fontId="4" fillId="0" borderId="0" xfId="0" applyNumberFormat="1" applyFont="1" applyFill="1" applyBorder="1" applyProtection="1"/>
    <xf numFmtId="39" fontId="4" fillId="0" borderId="0" xfId="0" applyNumberFormat="1" applyFont="1" applyFill="1" applyBorder="1" applyAlignment="1" applyProtection="1">
      <alignment horizontal="center"/>
    </xf>
    <xf numFmtId="168" fontId="4" fillId="0" borderId="0" xfId="0" applyNumberFormat="1" applyFont="1" applyFill="1" applyBorder="1" applyAlignment="1" applyProtection="1">
      <alignment horizontal="center"/>
    </xf>
    <xf numFmtId="3" fontId="4" fillId="0" borderId="0" xfId="0" applyNumberFormat="1" applyFont="1" applyFill="1" applyBorder="1" applyProtection="1"/>
    <xf numFmtId="3" fontId="4" fillId="0" borderId="0" xfId="15" applyNumberFormat="1" applyFont="1" applyFill="1" applyBorder="1"/>
    <xf numFmtId="169" fontId="4" fillId="0" borderId="0" xfId="0" applyNumberFormat="1" applyFont="1" applyFill="1" applyAlignment="1" applyProtection="1">
      <alignment horizontal="right"/>
    </xf>
    <xf numFmtId="169" fontId="4" fillId="0" borderId="0" xfId="0" applyNumberFormat="1" applyFont="1" applyFill="1" applyBorder="1" applyAlignment="1" applyProtection="1">
      <alignment horizontal="center"/>
    </xf>
    <xf numFmtId="3" fontId="4" fillId="0" borderId="0" xfId="2" applyNumberFormat="1" applyFont="1" applyFill="1" applyBorder="1"/>
    <xf numFmtId="169" fontId="4" fillId="0" borderId="0" xfId="0" applyNumberFormat="1" applyFont="1" applyFill="1" applyAlignment="1" applyProtection="1">
      <alignment horizontal="center"/>
    </xf>
    <xf numFmtId="170" fontId="4" fillId="0" borderId="0" xfId="0" applyNumberFormat="1" applyFont="1" applyFill="1" applyProtection="1"/>
    <xf numFmtId="0" fontId="4" fillId="0" borderId="0" xfId="0" applyNumberFormat="1" applyFont="1" applyFill="1" applyAlignment="1" applyProtection="1">
      <alignment horizontal="right"/>
    </xf>
    <xf numFmtId="11" fontId="4" fillId="0" borderId="0" xfId="0" applyNumberFormat="1" applyFont="1" applyFill="1" applyAlignment="1" applyProtection="1">
      <alignment horizontal="center"/>
    </xf>
    <xf numFmtId="3" fontId="4" fillId="0" borderId="0" xfId="0" applyNumberFormat="1" applyFont="1" applyFill="1" applyAlignment="1" applyProtection="1">
      <alignment horizontal="right"/>
    </xf>
    <xf numFmtId="14" fontId="4" fillId="0" borderId="0" xfId="0" applyNumberFormat="1" applyFont="1" applyFill="1" applyAlignment="1">
      <alignment horizontal="center"/>
    </xf>
    <xf numFmtId="171" fontId="4" fillId="0" borderId="9" xfId="0" applyNumberFormat="1" applyFont="1" applyFill="1" applyBorder="1" applyAlignment="1">
      <alignment horizontal="left" vertical="center" wrapText="1"/>
    </xf>
    <xf numFmtId="14" fontId="4" fillId="0" borderId="0" xfId="0" applyNumberFormat="1" applyFont="1" applyFill="1"/>
    <xf numFmtId="176" fontId="4" fillId="0" borderId="0" xfId="0" applyNumberFormat="1" applyFont="1" applyFill="1"/>
    <xf numFmtId="171" fontId="4" fillId="0" borderId="0" xfId="0" applyNumberFormat="1" applyFont="1" applyFill="1" applyBorder="1" applyAlignment="1">
      <alignment horizontal="left" vertical="center" wrapText="1"/>
    </xf>
    <xf numFmtId="3" fontId="5" fillId="2" borderId="1" xfId="0" applyNumberFormat="1" applyFont="1" applyFill="1" applyBorder="1" applyAlignment="1" applyProtection="1">
      <alignment horizontal="center"/>
    </xf>
    <xf numFmtId="0" fontId="5" fillId="2" borderId="1" xfId="0" quotePrefix="1" applyFont="1" applyFill="1" applyBorder="1" applyAlignment="1" applyProtection="1">
      <alignment horizontal="center"/>
    </xf>
    <xf numFmtId="165" fontId="5" fillId="2" borderId="0" xfId="0" applyNumberFormat="1" applyFont="1" applyFill="1" applyBorder="1" applyAlignment="1" applyProtection="1">
      <alignment horizontal="center"/>
    </xf>
    <xf numFmtId="0" fontId="4" fillId="0" borderId="0" xfId="0" applyFont="1" applyFill="1" applyBorder="1" applyAlignment="1">
      <alignment horizontal="left" vertical="top" wrapText="1"/>
    </xf>
    <xf numFmtId="0" fontId="4" fillId="0" borderId="4" xfId="0" quotePrefix="1" applyFont="1" applyFill="1" applyBorder="1" applyAlignment="1" applyProtection="1">
      <alignment horizontal="left"/>
    </xf>
    <xf numFmtId="3" fontId="4" fillId="0" borderId="2" xfId="0" applyNumberFormat="1" applyFont="1" applyFill="1" applyBorder="1" applyAlignment="1" applyProtection="1">
      <alignment horizontal="fill"/>
    </xf>
    <xf numFmtId="3" fontId="4" fillId="0" borderId="4" xfId="0" applyNumberFormat="1" applyFont="1" applyFill="1" applyBorder="1" applyProtection="1"/>
    <xf numFmtId="3" fontId="5" fillId="0" borderId="10" xfId="0" applyNumberFormat="1" applyFont="1" applyFill="1" applyBorder="1" applyAlignment="1" applyProtection="1"/>
    <xf numFmtId="0" fontId="4" fillId="0" borderId="2" xfId="0" applyFont="1" applyFill="1" applyBorder="1" applyAlignment="1" applyProtection="1">
      <alignment horizontal="fill"/>
    </xf>
    <xf numFmtId="37" fontId="4" fillId="0" borderId="4" xfId="0" quotePrefix="1" applyNumberFormat="1" applyFont="1" applyFill="1" applyBorder="1" applyAlignment="1" applyProtection="1">
      <alignment horizontal="center"/>
    </xf>
    <xf numFmtId="3" fontId="5" fillId="0" borderId="10" xfId="0" applyNumberFormat="1" applyFont="1" applyFill="1" applyBorder="1" applyAlignment="1" applyProtection="1">
      <alignment horizontal="center"/>
    </xf>
    <xf numFmtId="0" fontId="5" fillId="2" borderId="4" xfId="0" quotePrefix="1" applyFont="1" applyFill="1" applyBorder="1" applyAlignment="1">
      <alignment horizontal="center"/>
    </xf>
    <xf numFmtId="0" fontId="5" fillId="2" borderId="7" xfId="0" quotePrefix="1" applyFont="1" applyFill="1" applyBorder="1" applyAlignment="1">
      <alignment horizontal="center"/>
    </xf>
    <xf numFmtId="10" fontId="4" fillId="0" borderId="4" xfId="0" quotePrefix="1" applyNumberFormat="1" applyFont="1" applyFill="1" applyBorder="1" applyAlignment="1" applyProtection="1">
      <alignment horizontal="center"/>
    </xf>
    <xf numFmtId="37" fontId="5" fillId="0" borderId="10" xfId="0" applyNumberFormat="1" applyFont="1" applyFill="1" applyBorder="1" applyAlignment="1" applyProtection="1">
      <alignment horizontal="center"/>
    </xf>
  </cellXfs>
  <cellStyles count="29">
    <cellStyle name="Millares [0] 2" xfId="2" xr:uid="{00000000-0005-0000-0000-000001000000}"/>
    <cellStyle name="Millares [0] 2 2" xfId="17" xr:uid="{00000000-0005-0000-0000-000002000000}"/>
    <cellStyle name="Millares [0] 3" xfId="15" xr:uid="{00000000-0005-0000-0000-000003000000}"/>
    <cellStyle name="Millares 2" xfId="27" xr:uid="{00000000-0005-0000-0000-000004000000}"/>
    <cellStyle name="Millares 3" xfId="28" xr:uid="{00000000-0005-0000-0000-000005000000}"/>
    <cellStyle name="Normal" xfId="0" builtinId="0"/>
    <cellStyle name="Normal 10" xfId="10" xr:uid="{00000000-0005-0000-0000-000007000000}"/>
    <cellStyle name="Normal 10 2" xfId="25" xr:uid="{00000000-0005-0000-0000-000008000000}"/>
    <cellStyle name="Normal 11" xfId="11" xr:uid="{00000000-0005-0000-0000-000009000000}"/>
    <cellStyle name="Normal 11 2" xfId="26" xr:uid="{00000000-0005-0000-0000-00000A000000}"/>
    <cellStyle name="Normal 12" xfId="12" xr:uid="{00000000-0005-0000-0000-00000B000000}"/>
    <cellStyle name="Normal 13" xfId="14" xr:uid="{00000000-0005-0000-0000-00000C000000}"/>
    <cellStyle name="Normal 2" xfId="1" xr:uid="{00000000-0005-0000-0000-00000D000000}"/>
    <cellStyle name="Normal 2 2" xfId="16" xr:uid="{00000000-0005-0000-0000-00000E000000}"/>
    <cellStyle name="Normal 3" xfId="3" xr:uid="{00000000-0005-0000-0000-00000F000000}"/>
    <cellStyle name="Normal 3 2" xfId="18" xr:uid="{00000000-0005-0000-0000-000010000000}"/>
    <cellStyle name="Normal 4" xfId="4" xr:uid="{00000000-0005-0000-0000-000011000000}"/>
    <cellStyle name="Normal 4 2" xfId="19" xr:uid="{00000000-0005-0000-0000-000012000000}"/>
    <cellStyle name="Normal 5" xfId="5" xr:uid="{00000000-0005-0000-0000-000013000000}"/>
    <cellStyle name="Normal 5 2" xfId="20" xr:uid="{00000000-0005-0000-0000-000014000000}"/>
    <cellStyle name="Normal 6" xfId="6" xr:uid="{00000000-0005-0000-0000-000015000000}"/>
    <cellStyle name="Normal 6 2" xfId="21" xr:uid="{00000000-0005-0000-0000-000016000000}"/>
    <cellStyle name="Normal 7" xfId="7" xr:uid="{00000000-0005-0000-0000-000017000000}"/>
    <cellStyle name="Normal 7 2" xfId="22" xr:uid="{00000000-0005-0000-0000-000018000000}"/>
    <cellStyle name="Normal 8" xfId="8" xr:uid="{00000000-0005-0000-0000-000019000000}"/>
    <cellStyle name="Normal 8 2" xfId="23" xr:uid="{00000000-0005-0000-0000-00001A000000}"/>
    <cellStyle name="Normal 9" xfId="9" xr:uid="{00000000-0005-0000-0000-00001B000000}"/>
    <cellStyle name="Normal 9 2" xfId="24" xr:uid="{00000000-0005-0000-0000-00001C000000}"/>
    <cellStyle name="Porcentaje 2" xfId="13" xr:uid="{00000000-0005-0000-0000-00001E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3F869-CC0D-443A-8A58-B843C80F345D}">
  <dimension ref="A1:P386"/>
  <sheetViews>
    <sheetView showGridLines="0" tabSelected="1" topLeftCell="A315" workbookViewId="0">
      <selection activeCell="N337" sqref="N337"/>
    </sheetView>
  </sheetViews>
  <sheetFormatPr baseColWidth="10" defaultColWidth="11.7265625" defaultRowHeight="12.5" x14ac:dyDescent="0.25"/>
  <cols>
    <col min="1" max="1" width="34.7265625" style="65" customWidth="1"/>
    <col min="2" max="2" width="5.81640625" style="92" bestFit="1" customWidth="1"/>
    <col min="3" max="3" width="10.26953125" style="65" bestFit="1" customWidth="1"/>
    <col min="4" max="4" width="12.54296875" style="60" customWidth="1"/>
    <col min="5" max="5" width="8.7265625" style="60" bestFit="1" customWidth="1"/>
    <col min="6" max="6" width="2.81640625" style="65" bestFit="1" customWidth="1"/>
    <col min="7" max="7" width="11.7265625" style="85" bestFit="1"/>
    <col min="8" max="8" width="3.81640625" style="65" bestFit="1" customWidth="1"/>
    <col min="9" max="9" width="7.36328125" style="65" bestFit="1" customWidth="1"/>
    <col min="10" max="10" width="9.7265625" style="65" bestFit="1" customWidth="1"/>
    <col min="11" max="11" width="8.453125" style="65" bestFit="1" customWidth="1"/>
    <col min="12" max="13" width="11.7265625" style="25" bestFit="1" customWidth="1"/>
    <col min="14" max="14" width="10.6328125" style="25" customWidth="1"/>
    <col min="15" max="15" width="9.54296875" style="25" bestFit="1" customWidth="1"/>
    <col min="16" max="16" width="10.54296875" style="25" bestFit="1" customWidth="1"/>
    <col min="17" max="16384" width="11.7265625" style="65"/>
  </cols>
  <sheetData>
    <row r="1" spans="1:16" ht="10.5" x14ac:dyDescent="0.25">
      <c r="A1" s="77" t="s">
        <v>3</v>
      </c>
      <c r="B1" s="78"/>
      <c r="C1" s="77"/>
      <c r="D1" s="64"/>
      <c r="F1" s="79"/>
      <c r="G1" s="80"/>
    </row>
    <row r="2" spans="1:16" ht="10.5" x14ac:dyDescent="0.25">
      <c r="A2" s="77" t="s">
        <v>159</v>
      </c>
      <c r="B2" s="78"/>
      <c r="C2" s="77"/>
      <c r="D2" s="64"/>
      <c r="F2" s="79"/>
      <c r="G2" s="80"/>
      <c r="K2" s="183"/>
    </row>
    <row r="3" spans="1:16" ht="10.5" x14ac:dyDescent="0.25">
      <c r="A3" s="84" t="s">
        <v>732</v>
      </c>
      <c r="B3" s="78"/>
      <c r="C3" s="84"/>
      <c r="H3" s="65" t="s">
        <v>5</v>
      </c>
      <c r="K3" s="183"/>
      <c r="L3" s="184"/>
    </row>
    <row r="4" spans="1:16" ht="10.5" x14ac:dyDescent="0.25">
      <c r="A4" s="86"/>
      <c r="B4" s="87"/>
      <c r="C4" s="86"/>
      <c r="D4" s="64"/>
      <c r="E4" s="64"/>
      <c r="F4" s="86"/>
      <c r="G4" s="88"/>
      <c r="H4" s="86" t="s">
        <v>5</v>
      </c>
      <c r="I4" s="86"/>
      <c r="J4" s="86"/>
      <c r="K4" s="86"/>
      <c r="L4" s="69"/>
      <c r="M4" s="69"/>
      <c r="N4" s="69"/>
      <c r="O4" s="69"/>
      <c r="P4" s="69"/>
    </row>
    <row r="5" spans="1:16" ht="12.75" customHeight="1" x14ac:dyDescent="0.25">
      <c r="A5" s="101" t="s">
        <v>6</v>
      </c>
      <c r="B5" s="102" t="s">
        <v>584</v>
      </c>
      <c r="C5" s="103" t="s">
        <v>566</v>
      </c>
      <c r="D5" s="104" t="s">
        <v>7</v>
      </c>
      <c r="E5" s="104"/>
      <c r="F5" s="187" t="s">
        <v>8</v>
      </c>
      <c r="G5" s="187"/>
      <c r="H5" s="105" t="s">
        <v>9</v>
      </c>
      <c r="I5" s="105" t="s">
        <v>10</v>
      </c>
      <c r="J5" s="105" t="s">
        <v>190</v>
      </c>
      <c r="K5" s="105" t="s">
        <v>11</v>
      </c>
      <c r="L5" s="186" t="s">
        <v>488</v>
      </c>
      <c r="M5" s="186"/>
      <c r="N5" s="138" t="s">
        <v>12</v>
      </c>
      <c r="O5" s="138" t="s">
        <v>13</v>
      </c>
      <c r="P5" s="117" t="s">
        <v>14</v>
      </c>
    </row>
    <row r="6" spans="1:16" ht="12.75" customHeight="1" x14ac:dyDescent="0.25">
      <c r="A6" s="106"/>
      <c r="B6" s="107"/>
      <c r="C6" s="108"/>
      <c r="D6" s="109"/>
      <c r="E6" s="109"/>
      <c r="F6" s="110"/>
      <c r="G6" s="111"/>
      <c r="H6" s="110"/>
      <c r="I6" s="109" t="s">
        <v>22</v>
      </c>
      <c r="J6" s="109" t="s">
        <v>191</v>
      </c>
      <c r="K6" s="109" t="s">
        <v>23</v>
      </c>
      <c r="L6" s="118" t="s">
        <v>489</v>
      </c>
      <c r="M6" s="118" t="s">
        <v>24</v>
      </c>
      <c r="N6" s="118" t="s">
        <v>25</v>
      </c>
      <c r="O6" s="118" t="s">
        <v>26</v>
      </c>
      <c r="P6" s="119" t="s">
        <v>27</v>
      </c>
    </row>
    <row r="7" spans="1:16" ht="12.75" customHeight="1" x14ac:dyDescent="0.25">
      <c r="A7" s="106"/>
      <c r="B7" s="107"/>
      <c r="C7" s="108" t="s">
        <v>567</v>
      </c>
      <c r="D7" s="109" t="s">
        <v>38</v>
      </c>
      <c r="E7" s="109" t="s">
        <v>151</v>
      </c>
      <c r="F7" s="188" t="s">
        <v>39</v>
      </c>
      <c r="G7" s="188"/>
      <c r="H7" s="110"/>
      <c r="I7" s="109" t="s">
        <v>40</v>
      </c>
      <c r="J7" s="109" t="s">
        <v>192</v>
      </c>
      <c r="K7" s="109" t="s">
        <v>41</v>
      </c>
      <c r="L7" s="118" t="s">
        <v>490</v>
      </c>
      <c r="M7" s="118" t="s">
        <v>42</v>
      </c>
      <c r="N7" s="118" t="s">
        <v>43</v>
      </c>
      <c r="O7" s="118" t="s">
        <v>147</v>
      </c>
      <c r="P7" s="120"/>
    </row>
    <row r="8" spans="1:16" ht="10.5" x14ac:dyDescent="0.25">
      <c r="A8" s="112"/>
      <c r="B8" s="113"/>
      <c r="C8" s="114"/>
      <c r="D8" s="115"/>
      <c r="E8" s="116"/>
      <c r="F8" s="114"/>
      <c r="G8" s="115"/>
      <c r="H8" s="115"/>
      <c r="I8" s="115"/>
      <c r="J8" s="121"/>
      <c r="K8" s="122"/>
      <c r="L8" s="73"/>
      <c r="M8" s="73"/>
      <c r="N8" s="123" t="s">
        <v>54</v>
      </c>
      <c r="O8" s="73" t="s">
        <v>27</v>
      </c>
      <c r="P8" s="124"/>
    </row>
    <row r="9" spans="1:16" ht="11" customHeight="1" x14ac:dyDescent="0.25">
      <c r="A9" s="86"/>
      <c r="B9" s="87"/>
      <c r="C9" s="86"/>
      <c r="D9" s="64"/>
      <c r="E9" s="157"/>
      <c r="F9" s="86"/>
      <c r="G9" s="88"/>
      <c r="H9" s="86"/>
      <c r="I9" s="64"/>
      <c r="J9" s="64"/>
      <c r="K9" s="64"/>
      <c r="L9" s="158"/>
      <c r="M9" s="69"/>
      <c r="N9" s="69"/>
      <c r="O9" s="69"/>
      <c r="P9" s="191"/>
    </row>
    <row r="10" spans="1:16" ht="10.5" x14ac:dyDescent="0.25">
      <c r="A10" s="63" t="s">
        <v>211</v>
      </c>
      <c r="B10" s="74"/>
      <c r="C10" s="63" t="s">
        <v>568</v>
      </c>
      <c r="D10" s="64">
        <v>199</v>
      </c>
      <c r="E10" s="64" t="s">
        <v>73</v>
      </c>
      <c r="F10" s="64" t="s">
        <v>57</v>
      </c>
      <c r="G10" s="160">
        <v>168</v>
      </c>
      <c r="H10" s="61" t="s">
        <v>74</v>
      </c>
      <c r="I10" s="161">
        <v>6.5</v>
      </c>
      <c r="J10" s="64" t="s">
        <v>193</v>
      </c>
      <c r="K10" s="162">
        <v>11.5</v>
      </c>
      <c r="L10" s="66">
        <v>168000</v>
      </c>
      <c r="M10" s="66">
        <v>0</v>
      </c>
      <c r="N10" s="66">
        <v>0</v>
      </c>
      <c r="O10" s="66"/>
      <c r="P10" s="192"/>
    </row>
    <row r="11" spans="1:16" ht="10.5" x14ac:dyDescent="0.25">
      <c r="A11" s="63" t="s">
        <v>211</v>
      </c>
      <c r="B11" s="74"/>
      <c r="C11" s="63" t="s">
        <v>568</v>
      </c>
      <c r="D11" s="64">
        <v>199</v>
      </c>
      <c r="E11" s="64" t="s">
        <v>73</v>
      </c>
      <c r="F11" s="64" t="s">
        <v>57</v>
      </c>
      <c r="G11" s="160">
        <v>143</v>
      </c>
      <c r="H11" s="61" t="s">
        <v>75</v>
      </c>
      <c r="I11" s="161">
        <v>6.3</v>
      </c>
      <c r="J11" s="64" t="s">
        <v>193</v>
      </c>
      <c r="K11" s="162">
        <v>24.5</v>
      </c>
      <c r="L11" s="66">
        <v>143000</v>
      </c>
      <c r="M11" s="66">
        <v>0</v>
      </c>
      <c r="N11" s="66">
        <v>0</v>
      </c>
      <c r="O11" s="66"/>
      <c r="P11" s="192"/>
    </row>
    <row r="12" spans="1:16" ht="10.5" x14ac:dyDescent="0.25">
      <c r="A12" s="63" t="s">
        <v>211</v>
      </c>
      <c r="B12" s="74"/>
      <c r="C12" s="63" t="s">
        <v>568</v>
      </c>
      <c r="D12" s="64">
        <v>202</v>
      </c>
      <c r="E12" s="64" t="s">
        <v>76</v>
      </c>
      <c r="F12" s="64" t="s">
        <v>57</v>
      </c>
      <c r="G12" s="160">
        <v>230</v>
      </c>
      <c r="H12" s="61" t="s">
        <v>77</v>
      </c>
      <c r="I12" s="161">
        <v>7.4</v>
      </c>
      <c r="J12" s="64" t="s">
        <v>193</v>
      </c>
      <c r="K12" s="162">
        <v>5</v>
      </c>
      <c r="L12" s="66">
        <v>230000</v>
      </c>
      <c r="M12" s="66">
        <v>0</v>
      </c>
      <c r="N12" s="66">
        <v>0</v>
      </c>
      <c r="O12" s="66"/>
      <c r="P12" s="192"/>
    </row>
    <row r="13" spans="1:16" ht="10.5" x14ac:dyDescent="0.25">
      <c r="A13" s="63" t="s">
        <v>211</v>
      </c>
      <c r="B13" s="74" t="s">
        <v>585</v>
      </c>
      <c r="C13" s="63" t="s">
        <v>568</v>
      </c>
      <c r="D13" s="64">
        <v>202</v>
      </c>
      <c r="E13" s="64" t="s">
        <v>76</v>
      </c>
      <c r="F13" s="64" t="s">
        <v>57</v>
      </c>
      <c r="G13" s="160">
        <v>317</v>
      </c>
      <c r="H13" s="61" t="s">
        <v>78</v>
      </c>
      <c r="I13" s="161">
        <v>7.4</v>
      </c>
      <c r="J13" s="64" t="s">
        <v>193</v>
      </c>
      <c r="K13" s="162">
        <v>20</v>
      </c>
      <c r="L13" s="66">
        <v>317000</v>
      </c>
      <c r="M13" s="66">
        <v>0</v>
      </c>
      <c r="N13" s="66">
        <v>0</v>
      </c>
      <c r="O13" s="66"/>
      <c r="P13" s="192"/>
    </row>
    <row r="14" spans="1:16" ht="10.5" x14ac:dyDescent="0.25">
      <c r="A14" s="165"/>
      <c r="B14" s="167"/>
      <c r="C14" s="165"/>
      <c r="D14" s="163"/>
      <c r="E14" s="163"/>
      <c r="F14" s="163"/>
      <c r="G14" s="168"/>
      <c r="H14" s="163"/>
      <c r="I14" s="169"/>
      <c r="J14" s="163"/>
      <c r="K14" s="170"/>
      <c r="L14" s="171"/>
      <c r="M14" s="171"/>
      <c r="N14" s="171"/>
      <c r="O14" s="66"/>
      <c r="P14" s="192"/>
    </row>
    <row r="15" spans="1:16" ht="10.5" x14ac:dyDescent="0.25">
      <c r="A15" s="165" t="s">
        <v>83</v>
      </c>
      <c r="B15" s="167"/>
      <c r="C15" s="63" t="s">
        <v>568</v>
      </c>
      <c r="D15" s="163">
        <v>221</v>
      </c>
      <c r="E15" s="163" t="s">
        <v>80</v>
      </c>
      <c r="F15" s="163" t="s">
        <v>57</v>
      </c>
      <c r="G15" s="168">
        <v>330</v>
      </c>
      <c r="H15" s="163" t="s">
        <v>81</v>
      </c>
      <c r="I15" s="169">
        <v>7.4</v>
      </c>
      <c r="J15" s="163" t="s">
        <v>195</v>
      </c>
      <c r="K15" s="170">
        <v>20</v>
      </c>
      <c r="L15" s="171">
        <v>330000</v>
      </c>
      <c r="M15" s="172">
        <v>0</v>
      </c>
      <c r="N15" s="171">
        <v>0</v>
      </c>
      <c r="O15" s="66"/>
      <c r="P15" s="192"/>
    </row>
    <row r="16" spans="1:16" ht="10.5" x14ac:dyDescent="0.25">
      <c r="A16" s="165" t="s">
        <v>83</v>
      </c>
      <c r="B16" s="167"/>
      <c r="C16" s="63" t="s">
        <v>568</v>
      </c>
      <c r="D16" s="163">
        <v>221</v>
      </c>
      <c r="E16" s="163" t="s">
        <v>80</v>
      </c>
      <c r="F16" s="163" t="s">
        <v>57</v>
      </c>
      <c r="G16" s="168">
        <v>43</v>
      </c>
      <c r="H16" s="163" t="s">
        <v>68</v>
      </c>
      <c r="I16" s="169">
        <v>7.4</v>
      </c>
      <c r="J16" s="163" t="s">
        <v>195</v>
      </c>
      <c r="K16" s="170">
        <v>20</v>
      </c>
      <c r="L16" s="171">
        <v>43000</v>
      </c>
      <c r="M16" s="172">
        <v>0</v>
      </c>
      <c r="N16" s="171">
        <v>0</v>
      </c>
      <c r="O16" s="66"/>
      <c r="P16" s="192"/>
    </row>
    <row r="17" spans="1:16" ht="10.5" x14ac:dyDescent="0.25">
      <c r="A17" s="165" t="s">
        <v>83</v>
      </c>
      <c r="B17" s="167"/>
      <c r="C17" s="63" t="s">
        <v>568</v>
      </c>
      <c r="D17" s="163">
        <v>221</v>
      </c>
      <c r="E17" s="163" t="s">
        <v>80</v>
      </c>
      <c r="F17" s="163" t="s">
        <v>57</v>
      </c>
      <c r="G17" s="168">
        <v>240</v>
      </c>
      <c r="H17" s="163" t="s">
        <v>70</v>
      </c>
      <c r="I17" s="169">
        <v>7.4</v>
      </c>
      <c r="J17" s="163" t="s">
        <v>195</v>
      </c>
      <c r="K17" s="170">
        <v>12</v>
      </c>
      <c r="L17" s="171">
        <v>240000</v>
      </c>
      <c r="M17" s="172">
        <v>0</v>
      </c>
      <c r="N17" s="171">
        <v>0</v>
      </c>
      <c r="O17" s="66"/>
      <c r="P17" s="192"/>
    </row>
    <row r="18" spans="1:16" ht="10.5" x14ac:dyDescent="0.25">
      <c r="A18" s="165" t="s">
        <v>83</v>
      </c>
      <c r="B18" s="167"/>
      <c r="C18" s="63" t="s">
        <v>568</v>
      </c>
      <c r="D18" s="163">
        <v>221</v>
      </c>
      <c r="E18" s="163" t="s">
        <v>80</v>
      </c>
      <c r="F18" s="163" t="s">
        <v>57</v>
      </c>
      <c r="G18" s="168">
        <v>55</v>
      </c>
      <c r="H18" s="163" t="s">
        <v>72</v>
      </c>
      <c r="I18" s="169">
        <v>7.4</v>
      </c>
      <c r="J18" s="163" t="s">
        <v>195</v>
      </c>
      <c r="K18" s="170">
        <v>12</v>
      </c>
      <c r="L18" s="171">
        <v>55000</v>
      </c>
      <c r="M18" s="172">
        <v>0</v>
      </c>
      <c r="N18" s="171">
        <v>0</v>
      </c>
      <c r="O18" s="66"/>
      <c r="P18" s="192"/>
    </row>
    <row r="19" spans="1:16" ht="10.5" x14ac:dyDescent="0.25">
      <c r="A19" s="63" t="s">
        <v>83</v>
      </c>
      <c r="B19" s="74" t="s">
        <v>585</v>
      </c>
      <c r="C19" s="63" t="s">
        <v>568</v>
      </c>
      <c r="D19" s="163">
        <v>221</v>
      </c>
      <c r="E19" s="163" t="s">
        <v>80</v>
      </c>
      <c r="F19" s="163" t="s">
        <v>57</v>
      </c>
      <c r="G19" s="168">
        <v>50</v>
      </c>
      <c r="H19" s="163" t="s">
        <v>82</v>
      </c>
      <c r="I19" s="169">
        <v>7.4</v>
      </c>
      <c r="J19" s="163" t="s">
        <v>195</v>
      </c>
      <c r="K19" s="170">
        <v>20</v>
      </c>
      <c r="L19" s="171">
        <v>50000</v>
      </c>
      <c r="M19" s="172">
        <v>0</v>
      </c>
      <c r="N19" s="171">
        <v>0</v>
      </c>
      <c r="O19" s="66"/>
      <c r="P19" s="192"/>
    </row>
    <row r="20" spans="1:16" ht="10.5" x14ac:dyDescent="0.25">
      <c r="A20" s="63" t="s">
        <v>472</v>
      </c>
      <c r="B20" s="74"/>
      <c r="C20" s="63" t="s">
        <v>568</v>
      </c>
      <c r="D20" s="64">
        <v>225</v>
      </c>
      <c r="E20" s="64" t="s">
        <v>84</v>
      </c>
      <c r="F20" s="64" t="s">
        <v>57</v>
      </c>
      <c r="G20" s="160">
        <v>427</v>
      </c>
      <c r="H20" s="64" t="s">
        <v>85</v>
      </c>
      <c r="I20" s="161">
        <v>7.5</v>
      </c>
      <c r="J20" s="64" t="s">
        <v>194</v>
      </c>
      <c r="K20" s="162">
        <v>24</v>
      </c>
      <c r="L20" s="66">
        <v>427000</v>
      </c>
      <c r="M20" s="171">
        <v>0</v>
      </c>
      <c r="N20" s="171">
        <v>0</v>
      </c>
      <c r="O20" s="66"/>
      <c r="P20" s="192"/>
    </row>
    <row r="21" spans="1:16" ht="10.5" x14ac:dyDescent="0.25">
      <c r="A21" s="63" t="s">
        <v>472</v>
      </c>
      <c r="B21" s="74" t="s">
        <v>585</v>
      </c>
      <c r="C21" s="63" t="s">
        <v>568</v>
      </c>
      <c r="D21" s="64">
        <v>225</v>
      </c>
      <c r="E21" s="64" t="s">
        <v>84</v>
      </c>
      <c r="F21" s="64" t="s">
        <v>57</v>
      </c>
      <c r="G21" s="160">
        <v>36</v>
      </c>
      <c r="H21" s="64" t="s">
        <v>86</v>
      </c>
      <c r="I21" s="161">
        <v>7.5</v>
      </c>
      <c r="J21" s="64" t="s">
        <v>194</v>
      </c>
      <c r="K21" s="162">
        <v>24</v>
      </c>
      <c r="L21" s="66">
        <v>36000</v>
      </c>
      <c r="M21" s="171">
        <v>0</v>
      </c>
      <c r="N21" s="171">
        <v>0</v>
      </c>
      <c r="O21" s="66"/>
      <c r="P21" s="192"/>
    </row>
    <row r="22" spans="1:16" ht="10.5" x14ac:dyDescent="0.25">
      <c r="A22" s="63"/>
      <c r="B22" s="74"/>
      <c r="C22" s="63"/>
      <c r="D22" s="64"/>
      <c r="E22" s="64"/>
      <c r="F22" s="64"/>
      <c r="G22" s="160"/>
      <c r="H22" s="64"/>
      <c r="I22" s="161"/>
      <c r="J22" s="64"/>
      <c r="K22" s="162"/>
      <c r="L22" s="66"/>
      <c r="M22" s="66"/>
      <c r="N22" s="66"/>
      <c r="O22" s="66"/>
      <c r="P22" s="192"/>
    </row>
    <row r="23" spans="1:16" ht="10.5" x14ac:dyDescent="0.25">
      <c r="A23" s="63" t="s">
        <v>472</v>
      </c>
      <c r="B23" s="74"/>
      <c r="C23" s="63" t="s">
        <v>568</v>
      </c>
      <c r="D23" s="64">
        <v>228</v>
      </c>
      <c r="E23" s="64" t="s">
        <v>89</v>
      </c>
      <c r="F23" s="64" t="s">
        <v>57</v>
      </c>
      <c r="G23" s="160">
        <v>433</v>
      </c>
      <c r="H23" s="64" t="s">
        <v>74</v>
      </c>
      <c r="I23" s="161">
        <v>7.5</v>
      </c>
      <c r="J23" s="64" t="s">
        <v>194</v>
      </c>
      <c r="K23" s="162">
        <v>21</v>
      </c>
      <c r="L23" s="66">
        <v>433000</v>
      </c>
      <c r="M23" s="66">
        <v>0</v>
      </c>
      <c r="N23" s="66">
        <v>0</v>
      </c>
      <c r="O23" s="66"/>
      <c r="P23" s="192"/>
    </row>
    <row r="24" spans="1:16" ht="10.5" x14ac:dyDescent="0.25">
      <c r="A24" s="63" t="s">
        <v>472</v>
      </c>
      <c r="B24" s="74" t="s">
        <v>585</v>
      </c>
      <c r="C24" s="63" t="s">
        <v>568</v>
      </c>
      <c r="D24" s="64">
        <v>228</v>
      </c>
      <c r="E24" s="64" t="s">
        <v>89</v>
      </c>
      <c r="F24" s="64" t="s">
        <v>57</v>
      </c>
      <c r="G24" s="160">
        <v>60</v>
      </c>
      <c r="H24" s="64" t="s">
        <v>75</v>
      </c>
      <c r="I24" s="161">
        <v>7.5</v>
      </c>
      <c r="J24" s="64" t="s">
        <v>194</v>
      </c>
      <c r="K24" s="162">
        <v>21</v>
      </c>
      <c r="L24" s="66">
        <v>60000</v>
      </c>
      <c r="M24" s="66">
        <v>0</v>
      </c>
      <c r="N24" s="66">
        <v>0</v>
      </c>
      <c r="O24" s="66"/>
      <c r="P24" s="192"/>
    </row>
    <row r="25" spans="1:16" ht="10.5" x14ac:dyDescent="0.25">
      <c r="A25" s="63" t="s">
        <v>211</v>
      </c>
      <c r="B25" s="74"/>
      <c r="C25" s="63" t="s">
        <v>568</v>
      </c>
      <c r="D25" s="64">
        <v>236</v>
      </c>
      <c r="E25" s="64" t="s">
        <v>93</v>
      </c>
      <c r="F25" s="64" t="s">
        <v>57</v>
      </c>
      <c r="G25" s="160">
        <v>403</v>
      </c>
      <c r="H25" s="61" t="s">
        <v>94</v>
      </c>
      <c r="I25" s="161">
        <v>7</v>
      </c>
      <c r="J25" s="64" t="s">
        <v>194</v>
      </c>
      <c r="K25" s="162">
        <v>19</v>
      </c>
      <c r="L25" s="66">
        <v>403000</v>
      </c>
      <c r="M25" s="66">
        <v>0</v>
      </c>
      <c r="N25" s="66">
        <v>0</v>
      </c>
      <c r="O25" s="66"/>
      <c r="P25" s="192"/>
    </row>
    <row r="26" spans="1:16" ht="10.5" x14ac:dyDescent="0.25">
      <c r="A26" s="63" t="s">
        <v>211</v>
      </c>
      <c r="B26" s="74" t="s">
        <v>585</v>
      </c>
      <c r="C26" s="63" t="s">
        <v>568</v>
      </c>
      <c r="D26" s="64">
        <v>236</v>
      </c>
      <c r="E26" s="64" t="s">
        <v>93</v>
      </c>
      <c r="F26" s="64" t="s">
        <v>57</v>
      </c>
      <c r="G26" s="160">
        <v>35.5</v>
      </c>
      <c r="H26" s="61" t="s">
        <v>95</v>
      </c>
      <c r="I26" s="161">
        <v>6.5</v>
      </c>
      <c r="J26" s="64" t="s">
        <v>194</v>
      </c>
      <c r="K26" s="162">
        <v>20</v>
      </c>
      <c r="L26" s="66">
        <v>35500</v>
      </c>
      <c r="M26" s="66">
        <v>0</v>
      </c>
      <c r="N26" s="66">
        <v>0</v>
      </c>
      <c r="O26" s="66"/>
      <c r="P26" s="192"/>
    </row>
    <row r="27" spans="1:16" ht="10.5" x14ac:dyDescent="0.25">
      <c r="A27" s="63"/>
      <c r="B27" s="74"/>
      <c r="C27" s="63"/>
      <c r="D27" s="64"/>
      <c r="E27" s="64"/>
      <c r="F27" s="64"/>
      <c r="G27" s="160"/>
      <c r="H27" s="64"/>
      <c r="I27" s="161"/>
      <c r="J27" s="64"/>
      <c r="K27" s="162"/>
      <c r="L27" s="66"/>
      <c r="M27" s="66"/>
      <c r="N27" s="66"/>
      <c r="O27" s="66"/>
      <c r="P27" s="192"/>
    </row>
    <row r="28" spans="1:16" ht="10.5" x14ac:dyDescent="0.25">
      <c r="A28" s="63" t="s">
        <v>83</v>
      </c>
      <c r="B28" s="74"/>
      <c r="C28" s="63" t="s">
        <v>568</v>
      </c>
      <c r="D28" s="64">
        <v>245</v>
      </c>
      <c r="E28" s="64" t="s">
        <v>100</v>
      </c>
      <c r="F28" s="64" t="s">
        <v>57</v>
      </c>
      <c r="G28" s="160">
        <v>800</v>
      </c>
      <c r="H28" s="64" t="s">
        <v>101</v>
      </c>
      <c r="I28" s="161">
        <v>7</v>
      </c>
      <c r="J28" s="64" t="s">
        <v>195</v>
      </c>
      <c r="K28" s="161">
        <v>19.75</v>
      </c>
      <c r="L28" s="66">
        <v>800000</v>
      </c>
      <c r="M28" s="172">
        <v>0</v>
      </c>
      <c r="N28" s="171">
        <v>0</v>
      </c>
      <c r="O28" s="66"/>
      <c r="P28" s="192"/>
    </row>
    <row r="29" spans="1:16" ht="10.5" x14ac:dyDescent="0.25">
      <c r="A29" s="63" t="s">
        <v>83</v>
      </c>
      <c r="B29" s="74"/>
      <c r="C29" s="63" t="s">
        <v>568</v>
      </c>
      <c r="D29" s="64">
        <v>245</v>
      </c>
      <c r="E29" s="64" t="s">
        <v>100</v>
      </c>
      <c r="F29" s="64" t="s">
        <v>57</v>
      </c>
      <c r="G29" s="160">
        <v>95</v>
      </c>
      <c r="H29" s="64" t="s">
        <v>102</v>
      </c>
      <c r="I29" s="161">
        <v>7</v>
      </c>
      <c r="J29" s="64" t="s">
        <v>195</v>
      </c>
      <c r="K29" s="161">
        <v>19.75</v>
      </c>
      <c r="L29" s="66">
        <v>95000</v>
      </c>
      <c r="M29" s="172">
        <v>0</v>
      </c>
      <c r="N29" s="171">
        <v>0</v>
      </c>
      <c r="O29" s="66"/>
      <c r="P29" s="192"/>
    </row>
    <row r="30" spans="1:16" ht="10.5" x14ac:dyDescent="0.25">
      <c r="A30" s="63" t="s">
        <v>83</v>
      </c>
      <c r="B30" s="74" t="s">
        <v>585</v>
      </c>
      <c r="C30" s="63" t="s">
        <v>568</v>
      </c>
      <c r="D30" s="64">
        <v>245</v>
      </c>
      <c r="E30" s="64" t="s">
        <v>100</v>
      </c>
      <c r="F30" s="64" t="s">
        <v>57</v>
      </c>
      <c r="G30" s="160">
        <v>90</v>
      </c>
      <c r="H30" s="64" t="s">
        <v>71</v>
      </c>
      <c r="I30" s="161">
        <v>7</v>
      </c>
      <c r="J30" s="64" t="s">
        <v>195</v>
      </c>
      <c r="K30" s="161">
        <v>19.75</v>
      </c>
      <c r="L30" s="66">
        <v>90000</v>
      </c>
      <c r="M30" s="172">
        <v>0</v>
      </c>
      <c r="N30" s="171">
        <v>0</v>
      </c>
      <c r="O30" s="66"/>
      <c r="P30" s="192"/>
    </row>
    <row r="31" spans="1:16" ht="10.5" x14ac:dyDescent="0.25">
      <c r="A31" s="63" t="s">
        <v>83</v>
      </c>
      <c r="B31" s="74"/>
      <c r="C31" s="63" t="s">
        <v>568</v>
      </c>
      <c r="D31" s="64">
        <v>247</v>
      </c>
      <c r="E31" s="64" t="s">
        <v>103</v>
      </c>
      <c r="F31" s="64" t="s">
        <v>57</v>
      </c>
      <c r="G31" s="160">
        <v>470</v>
      </c>
      <c r="H31" s="64" t="s">
        <v>104</v>
      </c>
      <c r="I31" s="161">
        <v>6.3</v>
      </c>
      <c r="J31" s="64" t="s">
        <v>195</v>
      </c>
      <c r="K31" s="161">
        <v>25</v>
      </c>
      <c r="L31" s="66">
        <v>470000</v>
      </c>
      <c r="M31" s="172">
        <v>0</v>
      </c>
      <c r="N31" s="171">
        <v>0</v>
      </c>
      <c r="O31" s="66"/>
      <c r="P31" s="192"/>
    </row>
    <row r="32" spans="1:16" ht="10.5" x14ac:dyDescent="0.25">
      <c r="A32" s="63" t="s">
        <v>83</v>
      </c>
      <c r="B32" s="74"/>
      <c r="C32" s="63" t="s">
        <v>568</v>
      </c>
      <c r="D32" s="64">
        <v>247</v>
      </c>
      <c r="E32" s="64" t="s">
        <v>103</v>
      </c>
      <c r="F32" s="64" t="s">
        <v>57</v>
      </c>
      <c r="G32" s="160">
        <v>25</v>
      </c>
      <c r="H32" s="64" t="s">
        <v>105</v>
      </c>
      <c r="I32" s="161">
        <v>6.3</v>
      </c>
      <c r="J32" s="64" t="s">
        <v>195</v>
      </c>
      <c r="K32" s="161">
        <v>25</v>
      </c>
      <c r="L32" s="66">
        <v>25000</v>
      </c>
      <c r="M32" s="172">
        <v>0</v>
      </c>
      <c r="N32" s="66">
        <v>0</v>
      </c>
      <c r="O32" s="66"/>
      <c r="P32" s="192"/>
    </row>
    <row r="33" spans="1:16" ht="10.5" x14ac:dyDescent="0.25">
      <c r="A33" s="63" t="s">
        <v>83</v>
      </c>
      <c r="B33" s="74" t="s">
        <v>585</v>
      </c>
      <c r="C33" s="63" t="s">
        <v>568</v>
      </c>
      <c r="D33" s="64">
        <v>247</v>
      </c>
      <c r="E33" s="64" t="s">
        <v>103</v>
      </c>
      <c r="F33" s="64" t="s">
        <v>57</v>
      </c>
      <c r="G33" s="160">
        <v>27</v>
      </c>
      <c r="H33" s="64" t="s">
        <v>106</v>
      </c>
      <c r="I33" s="161">
        <v>7.3</v>
      </c>
      <c r="J33" s="64" t="s">
        <v>195</v>
      </c>
      <c r="K33" s="161">
        <v>25</v>
      </c>
      <c r="L33" s="66">
        <v>27000</v>
      </c>
      <c r="M33" s="171">
        <v>0</v>
      </c>
      <c r="N33" s="66">
        <v>0</v>
      </c>
      <c r="O33" s="66"/>
      <c r="P33" s="192"/>
    </row>
    <row r="34" spans="1:16" ht="10.5" x14ac:dyDescent="0.25">
      <c r="A34" s="63"/>
      <c r="B34" s="74"/>
      <c r="C34" s="63"/>
      <c r="D34" s="64"/>
      <c r="E34" s="64"/>
      <c r="F34" s="64"/>
      <c r="G34" s="160"/>
      <c r="H34" s="64"/>
      <c r="I34" s="161"/>
      <c r="J34" s="64"/>
      <c r="K34" s="161"/>
      <c r="L34" s="66"/>
      <c r="M34" s="66"/>
      <c r="N34" s="66"/>
      <c r="O34" s="66"/>
      <c r="P34" s="192"/>
    </row>
    <row r="35" spans="1:16" ht="10.5" x14ac:dyDescent="0.25">
      <c r="A35" s="63" t="s">
        <v>472</v>
      </c>
      <c r="B35" s="74"/>
      <c r="C35" s="63" t="s">
        <v>568</v>
      </c>
      <c r="D35" s="64">
        <v>270</v>
      </c>
      <c r="E35" s="64" t="s">
        <v>110</v>
      </c>
      <c r="F35" s="64" t="s">
        <v>57</v>
      </c>
      <c r="G35" s="160">
        <v>450</v>
      </c>
      <c r="H35" s="64" t="s">
        <v>77</v>
      </c>
      <c r="I35" s="161">
        <v>7</v>
      </c>
      <c r="J35" s="64" t="s">
        <v>194</v>
      </c>
      <c r="K35" s="161">
        <v>21</v>
      </c>
      <c r="L35" s="66">
        <v>450000</v>
      </c>
      <c r="M35" s="66">
        <v>0</v>
      </c>
      <c r="N35" s="66">
        <v>0</v>
      </c>
      <c r="O35" s="66"/>
      <c r="P35" s="192"/>
    </row>
    <row r="36" spans="1:16" ht="10.5" x14ac:dyDescent="0.25">
      <c r="A36" s="63" t="s">
        <v>472</v>
      </c>
      <c r="B36" s="74" t="s">
        <v>585</v>
      </c>
      <c r="C36" s="63" t="s">
        <v>568</v>
      </c>
      <c r="D36" s="64">
        <v>270</v>
      </c>
      <c r="E36" s="64" t="s">
        <v>110</v>
      </c>
      <c r="F36" s="64" t="s">
        <v>57</v>
      </c>
      <c r="G36" s="160">
        <v>80</v>
      </c>
      <c r="H36" s="64" t="s">
        <v>78</v>
      </c>
      <c r="I36" s="161">
        <v>7</v>
      </c>
      <c r="J36" s="64" t="s">
        <v>194</v>
      </c>
      <c r="K36" s="161">
        <v>21</v>
      </c>
      <c r="L36" s="66">
        <v>80000</v>
      </c>
      <c r="M36" s="66">
        <v>0</v>
      </c>
      <c r="N36" s="66">
        <v>0</v>
      </c>
      <c r="O36" s="66"/>
      <c r="P36" s="192"/>
    </row>
    <row r="37" spans="1:16" ht="10.5" x14ac:dyDescent="0.25">
      <c r="A37" s="63" t="s">
        <v>158</v>
      </c>
      <c r="B37" s="74"/>
      <c r="C37" s="63" t="s">
        <v>568</v>
      </c>
      <c r="D37" s="64">
        <v>271</v>
      </c>
      <c r="E37" s="64" t="s">
        <v>111</v>
      </c>
      <c r="F37" s="64" t="s">
        <v>57</v>
      </c>
      <c r="G37" s="160">
        <v>185</v>
      </c>
      <c r="H37" s="64" t="s">
        <v>58</v>
      </c>
      <c r="I37" s="161">
        <v>5.5</v>
      </c>
      <c r="J37" s="64" t="s">
        <v>195</v>
      </c>
      <c r="K37" s="161">
        <v>5</v>
      </c>
      <c r="L37" s="66">
        <v>185000</v>
      </c>
      <c r="M37" s="66">
        <v>0</v>
      </c>
      <c r="N37" s="66">
        <v>0</v>
      </c>
      <c r="O37" s="66"/>
      <c r="P37" s="192"/>
    </row>
    <row r="38" spans="1:16" ht="10.5" x14ac:dyDescent="0.25">
      <c r="A38" s="63" t="s">
        <v>158</v>
      </c>
      <c r="B38" s="74"/>
      <c r="C38" s="63" t="s">
        <v>568</v>
      </c>
      <c r="D38" s="64">
        <v>271</v>
      </c>
      <c r="E38" s="64" t="s">
        <v>111</v>
      </c>
      <c r="F38" s="64" t="s">
        <v>57</v>
      </c>
      <c r="G38" s="160">
        <v>47</v>
      </c>
      <c r="H38" s="64" t="s">
        <v>81</v>
      </c>
      <c r="I38" s="161">
        <v>5.5</v>
      </c>
      <c r="J38" s="64" t="s">
        <v>195</v>
      </c>
      <c r="K38" s="161">
        <v>5</v>
      </c>
      <c r="L38" s="66">
        <v>47000</v>
      </c>
      <c r="M38" s="66">
        <v>0</v>
      </c>
      <c r="N38" s="66">
        <v>0</v>
      </c>
      <c r="O38" s="66"/>
      <c r="P38" s="192"/>
    </row>
    <row r="39" spans="1:16" ht="10.5" x14ac:dyDescent="0.25">
      <c r="A39" s="63" t="s">
        <v>158</v>
      </c>
      <c r="B39" s="74"/>
      <c r="C39" s="63" t="s">
        <v>568</v>
      </c>
      <c r="D39" s="64">
        <v>271</v>
      </c>
      <c r="E39" s="64" t="s">
        <v>111</v>
      </c>
      <c r="F39" s="64" t="s">
        <v>57</v>
      </c>
      <c r="G39" s="160">
        <v>795</v>
      </c>
      <c r="H39" s="64" t="s">
        <v>88</v>
      </c>
      <c r="I39" s="161">
        <v>6.5</v>
      </c>
      <c r="J39" s="64" t="s">
        <v>195</v>
      </c>
      <c r="K39" s="161">
        <v>22.25</v>
      </c>
      <c r="L39" s="66">
        <v>795000</v>
      </c>
      <c r="M39" s="66">
        <v>0</v>
      </c>
      <c r="N39" s="66">
        <v>0</v>
      </c>
      <c r="O39" s="66"/>
      <c r="P39" s="192"/>
    </row>
    <row r="40" spans="1:16" ht="10.5" x14ac:dyDescent="0.25">
      <c r="A40" s="63" t="s">
        <v>158</v>
      </c>
      <c r="B40" s="74"/>
      <c r="C40" s="63" t="s">
        <v>568</v>
      </c>
      <c r="D40" s="64">
        <v>271</v>
      </c>
      <c r="E40" s="64" t="s">
        <v>111</v>
      </c>
      <c r="F40" s="64" t="s">
        <v>57</v>
      </c>
      <c r="G40" s="160">
        <v>203</v>
      </c>
      <c r="H40" s="64" t="s">
        <v>91</v>
      </c>
      <c r="I40" s="161">
        <v>6.5</v>
      </c>
      <c r="J40" s="64" t="s">
        <v>195</v>
      </c>
      <c r="K40" s="161">
        <v>22.25</v>
      </c>
      <c r="L40" s="66">
        <v>203000</v>
      </c>
      <c r="M40" s="66">
        <v>0</v>
      </c>
      <c r="N40" s="66">
        <v>0</v>
      </c>
      <c r="O40" s="66"/>
      <c r="P40" s="192"/>
    </row>
    <row r="41" spans="1:16" ht="10.5" x14ac:dyDescent="0.25">
      <c r="A41" s="63" t="s">
        <v>158</v>
      </c>
      <c r="B41" s="74" t="s">
        <v>585</v>
      </c>
      <c r="C41" s="63" t="s">
        <v>568</v>
      </c>
      <c r="D41" s="64">
        <v>271</v>
      </c>
      <c r="E41" s="64" t="s">
        <v>111</v>
      </c>
      <c r="F41" s="64" t="s">
        <v>57</v>
      </c>
      <c r="G41" s="160">
        <v>90</v>
      </c>
      <c r="H41" s="64" t="s">
        <v>101</v>
      </c>
      <c r="I41" s="161">
        <v>6.5</v>
      </c>
      <c r="J41" s="64" t="s">
        <v>195</v>
      </c>
      <c r="K41" s="161">
        <v>22.25</v>
      </c>
      <c r="L41" s="66">
        <v>90000</v>
      </c>
      <c r="M41" s="66">
        <v>0</v>
      </c>
      <c r="N41" s="66">
        <v>0</v>
      </c>
      <c r="O41" s="66"/>
      <c r="P41" s="192"/>
    </row>
    <row r="42" spans="1:16" ht="10.5" x14ac:dyDescent="0.25">
      <c r="A42" s="63"/>
      <c r="B42" s="74"/>
      <c r="C42" s="63"/>
      <c r="D42" s="64"/>
      <c r="E42" s="64"/>
      <c r="F42" s="163"/>
      <c r="G42" s="160"/>
      <c r="H42" s="64"/>
      <c r="I42" s="161"/>
      <c r="J42" s="64"/>
      <c r="K42" s="161"/>
      <c r="L42" s="66"/>
      <c r="M42" s="66"/>
      <c r="N42" s="66"/>
      <c r="O42" s="66"/>
      <c r="P42" s="192"/>
    </row>
    <row r="43" spans="1:16" ht="10.5" x14ac:dyDescent="0.25">
      <c r="A43" s="63" t="s">
        <v>158</v>
      </c>
      <c r="B43" s="74"/>
      <c r="C43" s="63" t="s">
        <v>568</v>
      </c>
      <c r="D43" s="64">
        <v>282</v>
      </c>
      <c r="E43" s="64" t="s">
        <v>0</v>
      </c>
      <c r="F43" s="64" t="s">
        <v>57</v>
      </c>
      <c r="G43" s="160">
        <v>280</v>
      </c>
      <c r="H43" s="64" t="s">
        <v>59</v>
      </c>
      <c r="I43" s="161">
        <v>5</v>
      </c>
      <c r="J43" s="64" t="s">
        <v>195</v>
      </c>
      <c r="K43" s="161">
        <v>5</v>
      </c>
      <c r="L43" s="66">
        <v>280000</v>
      </c>
      <c r="M43" s="66">
        <v>0</v>
      </c>
      <c r="N43" s="66">
        <v>0</v>
      </c>
      <c r="O43" s="66"/>
      <c r="P43" s="192"/>
    </row>
    <row r="44" spans="1:16" ht="10.5" x14ac:dyDescent="0.25">
      <c r="A44" s="63" t="s">
        <v>158</v>
      </c>
      <c r="B44" s="74"/>
      <c r="C44" s="63" t="s">
        <v>568</v>
      </c>
      <c r="D44" s="64">
        <v>282</v>
      </c>
      <c r="E44" s="64" t="s">
        <v>0</v>
      </c>
      <c r="F44" s="64" t="s">
        <v>57</v>
      </c>
      <c r="G44" s="160">
        <v>73</v>
      </c>
      <c r="H44" s="64" t="s">
        <v>68</v>
      </c>
      <c r="I44" s="161">
        <v>5</v>
      </c>
      <c r="J44" s="64" t="s">
        <v>195</v>
      </c>
      <c r="K44" s="161">
        <v>5</v>
      </c>
      <c r="L44" s="66">
        <v>73000</v>
      </c>
      <c r="M44" s="66">
        <v>0</v>
      </c>
      <c r="N44" s="66">
        <v>0</v>
      </c>
      <c r="O44" s="66"/>
      <c r="P44" s="192"/>
    </row>
    <row r="45" spans="1:16" ht="10.5" x14ac:dyDescent="0.25">
      <c r="A45" s="63" t="s">
        <v>158</v>
      </c>
      <c r="B45" s="74"/>
      <c r="C45" s="63" t="s">
        <v>568</v>
      </c>
      <c r="D45" s="64">
        <v>282</v>
      </c>
      <c r="E45" s="64" t="s">
        <v>0</v>
      </c>
      <c r="F45" s="64" t="s">
        <v>57</v>
      </c>
      <c r="G45" s="160">
        <v>1090</v>
      </c>
      <c r="H45" s="64" t="s">
        <v>69</v>
      </c>
      <c r="I45" s="161">
        <v>6</v>
      </c>
      <c r="J45" s="64" t="s">
        <v>195</v>
      </c>
      <c r="K45" s="161">
        <v>25</v>
      </c>
      <c r="L45" s="66">
        <v>1090000</v>
      </c>
      <c r="M45" s="66">
        <v>0</v>
      </c>
      <c r="N45" s="66">
        <v>0</v>
      </c>
      <c r="O45" s="66"/>
      <c r="P45" s="192"/>
    </row>
    <row r="46" spans="1:16" ht="10.5" x14ac:dyDescent="0.25">
      <c r="A46" s="63" t="s">
        <v>158</v>
      </c>
      <c r="B46" s="74"/>
      <c r="C46" s="63" t="s">
        <v>568</v>
      </c>
      <c r="D46" s="64">
        <v>282</v>
      </c>
      <c r="E46" s="64" t="s">
        <v>0</v>
      </c>
      <c r="F46" s="64" t="s">
        <v>57</v>
      </c>
      <c r="G46" s="160">
        <v>274</v>
      </c>
      <c r="H46" s="64" t="s">
        <v>92</v>
      </c>
      <c r="I46" s="161">
        <v>6</v>
      </c>
      <c r="J46" s="64" t="s">
        <v>195</v>
      </c>
      <c r="K46" s="161">
        <v>25</v>
      </c>
      <c r="L46" s="66">
        <v>274000</v>
      </c>
      <c r="M46" s="66">
        <v>0</v>
      </c>
      <c r="N46" s="66">
        <v>0</v>
      </c>
      <c r="O46" s="66"/>
      <c r="P46" s="192"/>
    </row>
    <row r="47" spans="1:16" ht="10.5" x14ac:dyDescent="0.25">
      <c r="A47" s="63" t="s">
        <v>158</v>
      </c>
      <c r="B47" s="74" t="s">
        <v>585</v>
      </c>
      <c r="C47" s="63" t="s">
        <v>568</v>
      </c>
      <c r="D47" s="64">
        <v>282</v>
      </c>
      <c r="E47" s="64" t="s">
        <v>0</v>
      </c>
      <c r="F47" s="64" t="s">
        <v>57</v>
      </c>
      <c r="G47" s="160">
        <v>197</v>
      </c>
      <c r="H47" s="64" t="s">
        <v>102</v>
      </c>
      <c r="I47" s="161">
        <v>6</v>
      </c>
      <c r="J47" s="64" t="s">
        <v>195</v>
      </c>
      <c r="K47" s="161">
        <v>25</v>
      </c>
      <c r="L47" s="66">
        <v>197000</v>
      </c>
      <c r="M47" s="66">
        <v>709896.87</v>
      </c>
      <c r="N47" s="66">
        <v>26164314</v>
      </c>
      <c r="O47" s="25">
        <v>295332</v>
      </c>
      <c r="P47" s="192">
        <v>26459646</v>
      </c>
    </row>
    <row r="48" spans="1:16" ht="10.5" x14ac:dyDescent="0.25">
      <c r="A48" s="63" t="s">
        <v>211</v>
      </c>
      <c r="B48" s="74"/>
      <c r="C48" s="63" t="s">
        <v>568</v>
      </c>
      <c r="D48" s="64">
        <v>283</v>
      </c>
      <c r="E48" s="64" t="s">
        <v>2</v>
      </c>
      <c r="F48" s="64" t="s">
        <v>57</v>
      </c>
      <c r="G48" s="160">
        <v>438</v>
      </c>
      <c r="H48" s="61" t="s">
        <v>136</v>
      </c>
      <c r="I48" s="161">
        <v>6</v>
      </c>
      <c r="J48" s="64" t="s">
        <v>194</v>
      </c>
      <c r="K48" s="161">
        <v>22</v>
      </c>
      <c r="L48" s="66">
        <v>438000</v>
      </c>
      <c r="M48" s="66">
        <v>28800</v>
      </c>
      <c r="N48" s="66">
        <v>1061467</v>
      </c>
      <c r="O48" s="66">
        <v>251713</v>
      </c>
      <c r="P48" s="192">
        <v>1313180</v>
      </c>
    </row>
    <row r="49" spans="1:16" ht="10.5" x14ac:dyDescent="0.25">
      <c r="A49" s="63" t="s">
        <v>211</v>
      </c>
      <c r="B49" s="74" t="s">
        <v>585</v>
      </c>
      <c r="C49" s="63" t="s">
        <v>568</v>
      </c>
      <c r="D49" s="64">
        <v>283</v>
      </c>
      <c r="E49" s="64" t="s">
        <v>2</v>
      </c>
      <c r="F49" s="64" t="s">
        <v>57</v>
      </c>
      <c r="G49" s="160">
        <v>122.8</v>
      </c>
      <c r="H49" s="64" t="s">
        <v>137</v>
      </c>
      <c r="I49" s="161">
        <v>6</v>
      </c>
      <c r="J49" s="64" t="s">
        <v>194</v>
      </c>
      <c r="K49" s="161">
        <v>22.5</v>
      </c>
      <c r="L49" s="66">
        <v>122800</v>
      </c>
      <c r="M49" s="66">
        <v>435877.52</v>
      </c>
      <c r="N49" s="66">
        <v>16064920</v>
      </c>
      <c r="O49" s="66">
        <v>0</v>
      </c>
      <c r="P49" s="192">
        <v>16064920</v>
      </c>
    </row>
    <row r="50" spans="1:16" ht="10.5" x14ac:dyDescent="0.25">
      <c r="A50" s="63"/>
      <c r="B50" s="74"/>
      <c r="C50" s="63"/>
      <c r="D50" s="64"/>
      <c r="E50" s="64"/>
      <c r="F50" s="64"/>
      <c r="G50" s="160"/>
      <c r="H50" s="64"/>
      <c r="I50" s="161"/>
      <c r="J50" s="64"/>
      <c r="K50" s="161"/>
      <c r="L50" s="66"/>
      <c r="M50" s="66"/>
      <c r="N50" s="66"/>
      <c r="O50" s="66"/>
      <c r="P50" s="192"/>
    </row>
    <row r="51" spans="1:16" ht="10.5" x14ac:dyDescent="0.25">
      <c r="A51" s="165" t="s">
        <v>83</v>
      </c>
      <c r="B51" s="167"/>
      <c r="C51" s="63" t="s">
        <v>568</v>
      </c>
      <c r="D51" s="163">
        <v>294</v>
      </c>
      <c r="E51" s="174" t="s">
        <v>115</v>
      </c>
      <c r="F51" s="163" t="s">
        <v>57</v>
      </c>
      <c r="G51" s="168">
        <v>400</v>
      </c>
      <c r="H51" s="163" t="s">
        <v>116</v>
      </c>
      <c r="I51" s="169">
        <v>6.25</v>
      </c>
      <c r="J51" s="163" t="s">
        <v>195</v>
      </c>
      <c r="K51" s="169">
        <v>20.83</v>
      </c>
      <c r="L51" s="171">
        <v>400000</v>
      </c>
      <c r="M51" s="175">
        <v>0</v>
      </c>
      <c r="N51" s="171">
        <v>0</v>
      </c>
      <c r="O51" s="66"/>
      <c r="P51" s="192"/>
    </row>
    <row r="52" spans="1:16" ht="10.5" x14ac:dyDescent="0.25">
      <c r="A52" s="165" t="s">
        <v>83</v>
      </c>
      <c r="B52" s="167"/>
      <c r="C52" s="63" t="s">
        <v>568</v>
      </c>
      <c r="D52" s="163">
        <v>294</v>
      </c>
      <c r="E52" s="174" t="s">
        <v>115</v>
      </c>
      <c r="F52" s="163" t="s">
        <v>57</v>
      </c>
      <c r="G52" s="168">
        <v>69</v>
      </c>
      <c r="H52" s="163" t="s">
        <v>117</v>
      </c>
      <c r="I52" s="169">
        <v>6.25</v>
      </c>
      <c r="J52" s="163" t="s">
        <v>195</v>
      </c>
      <c r="K52" s="169">
        <v>20.83</v>
      </c>
      <c r="L52" s="171">
        <v>69000</v>
      </c>
      <c r="M52" s="175">
        <v>0</v>
      </c>
      <c r="N52" s="171">
        <v>0</v>
      </c>
      <c r="O52" s="66"/>
      <c r="P52" s="192"/>
    </row>
    <row r="53" spans="1:16" ht="10.5" x14ac:dyDescent="0.25">
      <c r="A53" s="165" t="s">
        <v>83</v>
      </c>
      <c r="B53" s="74" t="s">
        <v>585</v>
      </c>
      <c r="C53" s="63" t="s">
        <v>568</v>
      </c>
      <c r="D53" s="64">
        <v>294</v>
      </c>
      <c r="E53" s="176" t="s">
        <v>115</v>
      </c>
      <c r="F53" s="64" t="s">
        <v>57</v>
      </c>
      <c r="G53" s="160">
        <v>31.8</v>
      </c>
      <c r="H53" s="64" t="s">
        <v>118</v>
      </c>
      <c r="I53" s="161">
        <v>6.75</v>
      </c>
      <c r="J53" s="64" t="s">
        <v>195</v>
      </c>
      <c r="K53" s="161">
        <v>20.83</v>
      </c>
      <c r="L53" s="66">
        <v>31800</v>
      </c>
      <c r="M53" s="66">
        <v>0</v>
      </c>
      <c r="N53" s="66">
        <v>0</v>
      </c>
      <c r="O53" s="66"/>
      <c r="P53" s="192"/>
    </row>
    <row r="54" spans="1:16" ht="10.5" x14ac:dyDescent="0.25">
      <c r="A54" s="63" t="s">
        <v>528</v>
      </c>
      <c r="B54" s="74"/>
      <c r="C54" s="63" t="s">
        <v>568</v>
      </c>
      <c r="D54" s="64">
        <v>300</v>
      </c>
      <c r="E54" s="64" t="s">
        <v>127</v>
      </c>
      <c r="F54" s="64" t="s">
        <v>57</v>
      </c>
      <c r="G54" s="160">
        <v>275</v>
      </c>
      <c r="H54" s="64" t="s">
        <v>124</v>
      </c>
      <c r="I54" s="161">
        <v>6.2</v>
      </c>
      <c r="J54" s="64" t="s">
        <v>194</v>
      </c>
      <c r="K54" s="161">
        <v>22.75</v>
      </c>
      <c r="L54" s="66">
        <v>125000</v>
      </c>
      <c r="M54" s="66">
        <v>36863</v>
      </c>
      <c r="N54" s="66">
        <v>1358641</v>
      </c>
      <c r="O54" s="66">
        <v>15743</v>
      </c>
      <c r="P54" s="192">
        <v>1374384</v>
      </c>
    </row>
    <row r="55" spans="1:16" ht="10.5" x14ac:dyDescent="0.25">
      <c r="A55" s="63" t="s">
        <v>528</v>
      </c>
      <c r="B55" s="74"/>
      <c r="C55" s="63" t="s">
        <v>568</v>
      </c>
      <c r="D55" s="64">
        <v>300</v>
      </c>
      <c r="E55" s="176" t="s">
        <v>127</v>
      </c>
      <c r="F55" s="64" t="s">
        <v>57</v>
      </c>
      <c r="G55" s="160">
        <v>74</v>
      </c>
      <c r="H55" s="64" t="s">
        <v>125</v>
      </c>
      <c r="I55" s="161">
        <v>6.2</v>
      </c>
      <c r="J55" s="64" t="s">
        <v>194</v>
      </c>
      <c r="K55" s="161">
        <v>22.75</v>
      </c>
      <c r="L55" s="66">
        <v>26000</v>
      </c>
      <c r="M55" s="66">
        <v>7667</v>
      </c>
      <c r="N55" s="66">
        <v>282579</v>
      </c>
      <c r="O55" s="66">
        <v>3293</v>
      </c>
      <c r="P55" s="192">
        <v>285872</v>
      </c>
    </row>
    <row r="56" spans="1:16" ht="10.5" x14ac:dyDescent="0.25">
      <c r="A56" s="63" t="s">
        <v>528</v>
      </c>
      <c r="B56" s="74" t="s">
        <v>585</v>
      </c>
      <c r="C56" s="63" t="s">
        <v>568</v>
      </c>
      <c r="D56" s="64">
        <v>300</v>
      </c>
      <c r="E56" s="176" t="s">
        <v>127</v>
      </c>
      <c r="F56" s="64" t="s">
        <v>57</v>
      </c>
      <c r="G56" s="160">
        <v>70</v>
      </c>
      <c r="H56" s="64" t="s">
        <v>126</v>
      </c>
      <c r="I56" s="161">
        <v>6.2</v>
      </c>
      <c r="J56" s="64" t="s">
        <v>194</v>
      </c>
      <c r="K56" s="161">
        <v>22.75</v>
      </c>
      <c r="L56" s="66">
        <v>70000</v>
      </c>
      <c r="M56" s="66">
        <v>70000</v>
      </c>
      <c r="N56" s="66">
        <v>2579955</v>
      </c>
      <c r="O56" s="66">
        <v>6932584</v>
      </c>
      <c r="P56" s="192">
        <v>9512539</v>
      </c>
    </row>
    <row r="57" spans="1:16" ht="10.5" x14ac:dyDescent="0.25">
      <c r="A57" s="63"/>
      <c r="B57" s="74"/>
      <c r="C57" s="63"/>
      <c r="F57" s="64"/>
      <c r="G57" s="160"/>
      <c r="H57" s="64"/>
      <c r="I57" s="161"/>
      <c r="J57" s="64"/>
      <c r="K57" s="161"/>
      <c r="L57" s="66"/>
      <c r="M57" s="66"/>
      <c r="N57" s="66"/>
      <c r="O57" s="66"/>
      <c r="P57" s="192"/>
    </row>
    <row r="58" spans="1:16" ht="10.5" x14ac:dyDescent="0.25">
      <c r="A58" s="63" t="s">
        <v>472</v>
      </c>
      <c r="B58" s="74"/>
      <c r="C58" s="63" t="s">
        <v>568</v>
      </c>
      <c r="D58" s="60">
        <v>319</v>
      </c>
      <c r="E58" s="60" t="s">
        <v>134</v>
      </c>
      <c r="F58" s="64" t="s">
        <v>57</v>
      </c>
      <c r="G58" s="160">
        <v>950</v>
      </c>
      <c r="H58" s="64" t="s">
        <v>94</v>
      </c>
      <c r="I58" s="161">
        <v>6</v>
      </c>
      <c r="J58" s="64" t="s">
        <v>194</v>
      </c>
      <c r="K58" s="161">
        <v>22</v>
      </c>
      <c r="L58" s="66">
        <v>950000</v>
      </c>
      <c r="M58" s="66">
        <v>0</v>
      </c>
      <c r="N58" s="66">
        <v>0</v>
      </c>
      <c r="O58" s="66"/>
      <c r="P58" s="192"/>
    </row>
    <row r="59" spans="1:16" ht="10.5" x14ac:dyDescent="0.25">
      <c r="A59" s="63" t="s">
        <v>472</v>
      </c>
      <c r="B59" s="74" t="s">
        <v>585</v>
      </c>
      <c r="C59" s="63" t="s">
        <v>568</v>
      </c>
      <c r="D59" s="60">
        <v>319</v>
      </c>
      <c r="E59" s="60" t="s">
        <v>134</v>
      </c>
      <c r="F59" s="64" t="s">
        <v>57</v>
      </c>
      <c r="G59" s="160">
        <v>58</v>
      </c>
      <c r="H59" s="64" t="s">
        <v>95</v>
      </c>
      <c r="I59" s="161">
        <v>6</v>
      </c>
      <c r="J59" s="64" t="s">
        <v>194</v>
      </c>
      <c r="K59" s="161">
        <v>22</v>
      </c>
      <c r="L59" s="66">
        <v>58000</v>
      </c>
      <c r="M59" s="66">
        <v>125784</v>
      </c>
      <c r="N59" s="66">
        <v>4635958</v>
      </c>
      <c r="O59" s="66">
        <v>45351</v>
      </c>
      <c r="P59" s="192">
        <v>4681309</v>
      </c>
    </row>
    <row r="60" spans="1:16" ht="10.5" x14ac:dyDescent="0.25">
      <c r="A60" s="63" t="s">
        <v>472</v>
      </c>
      <c r="B60" s="74" t="s">
        <v>585</v>
      </c>
      <c r="C60" s="63" t="s">
        <v>568</v>
      </c>
      <c r="D60" s="60">
        <v>319</v>
      </c>
      <c r="E60" s="60" t="s">
        <v>134</v>
      </c>
      <c r="F60" s="64" t="s">
        <v>57</v>
      </c>
      <c r="G60" s="160">
        <v>100</v>
      </c>
      <c r="H60" s="64" t="s">
        <v>135</v>
      </c>
      <c r="I60" s="161">
        <v>6</v>
      </c>
      <c r="J60" s="64" t="s">
        <v>194</v>
      </c>
      <c r="K60" s="161">
        <v>22</v>
      </c>
      <c r="L60" s="66">
        <v>100000</v>
      </c>
      <c r="M60" s="66">
        <v>339956</v>
      </c>
      <c r="N60" s="66">
        <v>12529588</v>
      </c>
      <c r="O60" s="66">
        <v>122571</v>
      </c>
      <c r="P60" s="192">
        <v>12652159</v>
      </c>
    </row>
    <row r="61" spans="1:16" ht="10.5" x14ac:dyDescent="0.25">
      <c r="A61" s="63" t="s">
        <v>158</v>
      </c>
      <c r="B61" s="74"/>
      <c r="C61" s="63" t="s">
        <v>568</v>
      </c>
      <c r="D61" s="60">
        <v>322</v>
      </c>
      <c r="E61" s="60" t="s">
        <v>144</v>
      </c>
      <c r="F61" s="64" t="s">
        <v>57</v>
      </c>
      <c r="G61" s="160">
        <v>440</v>
      </c>
      <c r="H61" s="64" t="s">
        <v>138</v>
      </c>
      <c r="I61" s="161">
        <v>4</v>
      </c>
      <c r="J61" s="64" t="s">
        <v>195</v>
      </c>
      <c r="K61" s="161">
        <v>5</v>
      </c>
      <c r="L61" s="66">
        <v>440000</v>
      </c>
      <c r="M61" s="66">
        <v>0</v>
      </c>
      <c r="N61" s="66">
        <v>0</v>
      </c>
      <c r="O61" s="66"/>
      <c r="P61" s="192"/>
    </row>
    <row r="62" spans="1:16" ht="10.5" x14ac:dyDescent="0.25">
      <c r="A62" s="63" t="s">
        <v>158</v>
      </c>
      <c r="B62" s="74"/>
      <c r="C62" s="63" t="s">
        <v>568</v>
      </c>
      <c r="D62" s="60">
        <v>322</v>
      </c>
      <c r="E62" s="60" t="s">
        <v>144</v>
      </c>
      <c r="F62" s="64" t="s">
        <v>57</v>
      </c>
      <c r="G62" s="160">
        <v>114</v>
      </c>
      <c r="H62" s="64" t="s">
        <v>139</v>
      </c>
      <c r="I62" s="161">
        <v>4</v>
      </c>
      <c r="J62" s="64" t="s">
        <v>195</v>
      </c>
      <c r="K62" s="161">
        <v>5</v>
      </c>
      <c r="L62" s="66">
        <v>114000</v>
      </c>
      <c r="M62" s="66">
        <v>0</v>
      </c>
      <c r="N62" s="66">
        <v>0</v>
      </c>
      <c r="O62" s="66"/>
      <c r="P62" s="192"/>
    </row>
    <row r="63" spans="1:16" ht="10.5" x14ac:dyDescent="0.25">
      <c r="A63" s="63" t="s">
        <v>158</v>
      </c>
      <c r="B63" s="74"/>
      <c r="C63" s="63" t="s">
        <v>568</v>
      </c>
      <c r="D63" s="60">
        <v>322</v>
      </c>
      <c r="E63" s="60" t="s">
        <v>144</v>
      </c>
      <c r="F63" s="64" t="s">
        <v>57</v>
      </c>
      <c r="G63" s="160">
        <v>1500</v>
      </c>
      <c r="H63" s="64" t="s">
        <v>140</v>
      </c>
      <c r="I63" s="161">
        <v>5.8</v>
      </c>
      <c r="J63" s="64" t="s">
        <v>195</v>
      </c>
      <c r="K63" s="161">
        <v>19.25</v>
      </c>
      <c r="L63" s="66">
        <v>1500000</v>
      </c>
      <c r="M63" s="66">
        <v>0</v>
      </c>
      <c r="N63" s="66">
        <v>0</v>
      </c>
      <c r="O63" s="66"/>
      <c r="P63" s="192"/>
    </row>
    <row r="64" spans="1:16" ht="10.5" x14ac:dyDescent="0.25">
      <c r="A64" s="63" t="s">
        <v>158</v>
      </c>
      <c r="B64" s="74"/>
      <c r="C64" s="63" t="s">
        <v>568</v>
      </c>
      <c r="D64" s="60">
        <v>322</v>
      </c>
      <c r="E64" s="60" t="s">
        <v>144</v>
      </c>
      <c r="F64" s="64" t="s">
        <v>57</v>
      </c>
      <c r="G64" s="160">
        <v>374</v>
      </c>
      <c r="H64" s="64" t="s">
        <v>141</v>
      </c>
      <c r="I64" s="161">
        <v>5.8</v>
      </c>
      <c r="J64" s="64" t="s">
        <v>195</v>
      </c>
      <c r="K64" s="161">
        <v>19.25</v>
      </c>
      <c r="L64" s="66">
        <v>374000</v>
      </c>
      <c r="M64" s="66">
        <v>0</v>
      </c>
      <c r="N64" s="66">
        <v>0</v>
      </c>
      <c r="O64" s="66"/>
      <c r="P64" s="192"/>
    </row>
    <row r="65" spans="1:16" ht="10.5" x14ac:dyDescent="0.25">
      <c r="A65" s="63" t="s">
        <v>158</v>
      </c>
      <c r="B65" s="74" t="s">
        <v>585</v>
      </c>
      <c r="C65" s="63" t="s">
        <v>568</v>
      </c>
      <c r="D65" s="60">
        <v>322</v>
      </c>
      <c r="E65" s="60" t="s">
        <v>144</v>
      </c>
      <c r="F65" s="64" t="s">
        <v>57</v>
      </c>
      <c r="G65" s="160">
        <v>314</v>
      </c>
      <c r="H65" s="64" t="s">
        <v>142</v>
      </c>
      <c r="I65" s="161">
        <v>5.8</v>
      </c>
      <c r="J65" s="64" t="s">
        <v>195</v>
      </c>
      <c r="K65" s="161">
        <v>19</v>
      </c>
      <c r="L65" s="66">
        <v>314000</v>
      </c>
      <c r="M65" s="66">
        <v>0</v>
      </c>
      <c r="N65" s="66">
        <v>0</v>
      </c>
      <c r="O65" s="66"/>
      <c r="P65" s="192"/>
    </row>
    <row r="66" spans="1:16" ht="10.5" x14ac:dyDescent="0.25">
      <c r="A66" s="63" t="s">
        <v>158</v>
      </c>
      <c r="B66" s="74" t="s">
        <v>585</v>
      </c>
      <c r="C66" s="63" t="s">
        <v>568</v>
      </c>
      <c r="D66" s="60">
        <v>322</v>
      </c>
      <c r="E66" s="60" t="s">
        <v>144</v>
      </c>
      <c r="F66" s="64" t="s">
        <v>57</v>
      </c>
      <c r="G66" s="160">
        <v>28</v>
      </c>
      <c r="H66" s="64" t="s">
        <v>143</v>
      </c>
      <c r="I66" s="161">
        <v>5.8</v>
      </c>
      <c r="J66" s="64" t="s">
        <v>195</v>
      </c>
      <c r="K66" s="161">
        <v>19</v>
      </c>
      <c r="L66" s="66">
        <v>28000</v>
      </c>
      <c r="M66" s="66">
        <v>91486.45</v>
      </c>
      <c r="N66" s="66">
        <v>3371870</v>
      </c>
      <c r="O66" s="66">
        <v>20513</v>
      </c>
      <c r="P66" s="192">
        <v>3392383</v>
      </c>
    </row>
    <row r="67" spans="1:16" ht="10.5" x14ac:dyDescent="0.25">
      <c r="A67" s="63"/>
      <c r="B67" s="74"/>
      <c r="C67" s="63"/>
      <c r="F67" s="64"/>
      <c r="G67" s="160"/>
      <c r="H67" s="64"/>
      <c r="I67" s="161"/>
      <c r="J67" s="64"/>
      <c r="K67" s="161"/>
      <c r="L67" s="66"/>
      <c r="M67" s="66"/>
      <c r="N67" s="66"/>
      <c r="O67" s="66"/>
      <c r="P67" s="192"/>
    </row>
    <row r="68" spans="1:16" ht="10.5" x14ac:dyDescent="0.25">
      <c r="A68" s="63" t="s">
        <v>563</v>
      </c>
      <c r="B68" s="74"/>
      <c r="C68" s="63" t="s">
        <v>568</v>
      </c>
      <c r="D68" s="60">
        <v>337</v>
      </c>
      <c r="E68" s="60" t="s">
        <v>152</v>
      </c>
      <c r="F68" s="64" t="s">
        <v>57</v>
      </c>
      <c r="G68" s="160">
        <v>400</v>
      </c>
      <c r="H68" s="64" t="s">
        <v>64</v>
      </c>
      <c r="I68" s="161">
        <v>6.3</v>
      </c>
      <c r="J68" s="64" t="s">
        <v>194</v>
      </c>
      <c r="K68" s="161">
        <v>19.5</v>
      </c>
      <c r="L68" s="66">
        <v>400000</v>
      </c>
      <c r="M68" s="66">
        <v>0</v>
      </c>
      <c r="N68" s="66">
        <v>0</v>
      </c>
      <c r="O68" s="66"/>
      <c r="P68" s="192"/>
    </row>
    <row r="69" spans="1:16" ht="10.5" x14ac:dyDescent="0.25">
      <c r="A69" s="63" t="s">
        <v>563</v>
      </c>
      <c r="B69" s="74"/>
      <c r="C69" s="63" t="s">
        <v>568</v>
      </c>
      <c r="D69" s="60">
        <v>337</v>
      </c>
      <c r="E69" s="60" t="s">
        <v>152</v>
      </c>
      <c r="F69" s="64" t="s">
        <v>57</v>
      </c>
      <c r="G69" s="160">
        <v>74</v>
      </c>
      <c r="H69" s="64" t="s">
        <v>63</v>
      </c>
      <c r="I69" s="161">
        <v>6.3</v>
      </c>
      <c r="J69" s="64" t="s">
        <v>194</v>
      </c>
      <c r="K69" s="161">
        <v>19.5</v>
      </c>
      <c r="L69" s="66">
        <v>74000</v>
      </c>
      <c r="M69" s="66">
        <v>0</v>
      </c>
      <c r="N69" s="66">
        <v>0</v>
      </c>
      <c r="O69" s="66"/>
      <c r="P69" s="192"/>
    </row>
    <row r="70" spans="1:16" ht="10.5" x14ac:dyDescent="0.25">
      <c r="A70" s="63" t="s">
        <v>563</v>
      </c>
      <c r="B70" s="74" t="s">
        <v>585</v>
      </c>
      <c r="C70" s="63" t="s">
        <v>568</v>
      </c>
      <c r="D70" s="60">
        <v>337</v>
      </c>
      <c r="E70" s="60" t="s">
        <v>152</v>
      </c>
      <c r="F70" s="64" t="s">
        <v>57</v>
      </c>
      <c r="G70" s="160">
        <v>38</v>
      </c>
      <c r="H70" s="64" t="s">
        <v>65</v>
      </c>
      <c r="I70" s="161">
        <v>7</v>
      </c>
      <c r="J70" s="64" t="s">
        <v>194</v>
      </c>
      <c r="K70" s="161">
        <v>19.75</v>
      </c>
      <c r="L70" s="66">
        <v>38000</v>
      </c>
      <c r="M70" s="66">
        <v>4053</v>
      </c>
      <c r="N70" s="66">
        <v>149379</v>
      </c>
      <c r="O70" s="66">
        <v>0</v>
      </c>
      <c r="P70" s="192">
        <v>149379</v>
      </c>
    </row>
    <row r="71" spans="1:16" ht="10.5" x14ac:dyDescent="0.25">
      <c r="A71" s="63" t="s">
        <v>563</v>
      </c>
      <c r="B71" s="74" t="s">
        <v>655</v>
      </c>
      <c r="C71" s="63" t="s">
        <v>568</v>
      </c>
      <c r="D71" s="60">
        <v>337</v>
      </c>
      <c r="E71" s="60" t="s">
        <v>210</v>
      </c>
      <c r="F71" s="64" t="s">
        <v>57</v>
      </c>
      <c r="G71" s="160">
        <v>539</v>
      </c>
      <c r="H71" s="64" t="s">
        <v>201</v>
      </c>
      <c r="I71" s="161">
        <v>5</v>
      </c>
      <c r="J71" s="60" t="s">
        <v>195</v>
      </c>
      <c r="K71" s="161">
        <v>19.5</v>
      </c>
      <c r="L71" s="66">
        <v>539000</v>
      </c>
      <c r="M71" s="66"/>
      <c r="N71" s="66"/>
      <c r="O71" s="66"/>
      <c r="P71" s="192"/>
    </row>
    <row r="72" spans="1:16" ht="10.5" x14ac:dyDescent="0.25">
      <c r="A72" s="63" t="s">
        <v>563</v>
      </c>
      <c r="B72" s="74" t="s">
        <v>655</v>
      </c>
      <c r="C72" s="63" t="s">
        <v>568</v>
      </c>
      <c r="D72" s="60">
        <v>337</v>
      </c>
      <c r="E72" s="60" t="s">
        <v>210</v>
      </c>
      <c r="F72" s="64" t="s">
        <v>57</v>
      </c>
      <c r="G72" s="160">
        <v>40</v>
      </c>
      <c r="H72" s="64" t="s">
        <v>202</v>
      </c>
      <c r="I72" s="161">
        <v>7.5</v>
      </c>
      <c r="J72" s="60" t="s">
        <v>195</v>
      </c>
      <c r="K72" s="161">
        <v>19.75</v>
      </c>
      <c r="L72" s="66">
        <v>40000</v>
      </c>
      <c r="M72" s="66">
        <v>10666</v>
      </c>
      <c r="N72" s="66">
        <v>393111</v>
      </c>
      <c r="O72" s="66">
        <v>0</v>
      </c>
      <c r="P72" s="192">
        <v>393111</v>
      </c>
    </row>
    <row r="73" spans="1:16" ht="10.5" x14ac:dyDescent="0.25">
      <c r="A73" s="63" t="s">
        <v>563</v>
      </c>
      <c r="B73" s="74" t="s">
        <v>589</v>
      </c>
      <c r="C73" s="63" t="s">
        <v>568</v>
      </c>
      <c r="D73" s="60">
        <v>337</v>
      </c>
      <c r="E73" s="60" t="s">
        <v>229</v>
      </c>
      <c r="F73" s="64" t="s">
        <v>57</v>
      </c>
      <c r="G73" s="160">
        <v>512</v>
      </c>
      <c r="H73" s="64" t="s">
        <v>415</v>
      </c>
      <c r="I73" s="161">
        <v>4.5</v>
      </c>
      <c r="J73" s="64" t="s">
        <v>194</v>
      </c>
      <c r="K73" s="161">
        <v>19.5</v>
      </c>
      <c r="L73" s="66">
        <v>512000</v>
      </c>
      <c r="M73" s="66"/>
      <c r="N73" s="66"/>
      <c r="O73" s="66"/>
      <c r="P73" s="192"/>
    </row>
    <row r="74" spans="1:16" ht="10.5" x14ac:dyDescent="0.25">
      <c r="A74" s="63" t="s">
        <v>563</v>
      </c>
      <c r="B74" s="74" t="s">
        <v>589</v>
      </c>
      <c r="C74" s="63" t="s">
        <v>568</v>
      </c>
      <c r="D74" s="60">
        <v>337</v>
      </c>
      <c r="E74" s="60" t="s">
        <v>229</v>
      </c>
      <c r="F74" s="64" t="s">
        <v>57</v>
      </c>
      <c r="G74" s="160">
        <v>45</v>
      </c>
      <c r="H74" s="64" t="s">
        <v>416</v>
      </c>
      <c r="I74" s="161">
        <v>8</v>
      </c>
      <c r="J74" s="64" t="s">
        <v>194</v>
      </c>
      <c r="K74" s="161">
        <v>19.75</v>
      </c>
      <c r="L74" s="66">
        <v>45000</v>
      </c>
      <c r="M74" s="66">
        <v>43993</v>
      </c>
      <c r="N74" s="66">
        <v>1621428</v>
      </c>
      <c r="O74" s="66">
        <v>0</v>
      </c>
      <c r="P74" s="192">
        <v>1621428</v>
      </c>
    </row>
    <row r="75" spans="1:16" ht="10.5" x14ac:dyDescent="0.25">
      <c r="A75" s="63"/>
      <c r="B75" s="74"/>
      <c r="C75" s="63"/>
      <c r="F75" s="64"/>
      <c r="G75" s="160"/>
      <c r="H75" s="64"/>
      <c r="I75" s="161"/>
      <c r="J75" s="64"/>
      <c r="K75" s="161"/>
      <c r="L75" s="66"/>
      <c r="M75" s="66"/>
      <c r="N75" s="66"/>
      <c r="O75" s="66"/>
      <c r="P75" s="192"/>
    </row>
    <row r="76" spans="1:16" ht="10.5" x14ac:dyDescent="0.25">
      <c r="A76" s="63" t="s">
        <v>472</v>
      </c>
      <c r="B76" s="74"/>
      <c r="C76" s="63" t="s">
        <v>568</v>
      </c>
      <c r="D76" s="60">
        <v>341</v>
      </c>
      <c r="E76" s="60" t="s">
        <v>153</v>
      </c>
      <c r="F76" s="64" t="s">
        <v>57</v>
      </c>
      <c r="G76" s="160">
        <v>320</v>
      </c>
      <c r="H76" s="64" t="s">
        <v>155</v>
      </c>
      <c r="I76" s="161">
        <v>5.8</v>
      </c>
      <c r="J76" s="64" t="s">
        <v>193</v>
      </c>
      <c r="K76" s="161">
        <v>23.75</v>
      </c>
      <c r="L76" s="66">
        <v>320000</v>
      </c>
      <c r="M76" s="66">
        <v>0</v>
      </c>
      <c r="N76" s="66">
        <v>0</v>
      </c>
      <c r="O76" s="66"/>
      <c r="P76" s="192"/>
    </row>
    <row r="77" spans="1:16" ht="10.5" x14ac:dyDescent="0.25">
      <c r="A77" s="63" t="s">
        <v>472</v>
      </c>
      <c r="B77" s="74" t="s">
        <v>585</v>
      </c>
      <c r="C77" s="63" t="s">
        <v>568</v>
      </c>
      <c r="D77" s="60">
        <v>341</v>
      </c>
      <c r="E77" s="60" t="s">
        <v>153</v>
      </c>
      <c r="F77" s="64" t="s">
        <v>57</v>
      </c>
      <c r="G77" s="160">
        <v>6</v>
      </c>
      <c r="H77" s="64" t="s">
        <v>156</v>
      </c>
      <c r="I77" s="161">
        <v>7.5</v>
      </c>
      <c r="J77" s="64" t="s">
        <v>193</v>
      </c>
      <c r="K77" s="161">
        <v>23.75</v>
      </c>
      <c r="L77" s="66">
        <v>6000</v>
      </c>
      <c r="M77" s="66">
        <v>0</v>
      </c>
      <c r="N77" s="66">
        <v>0</v>
      </c>
      <c r="O77" s="66"/>
      <c r="P77" s="192"/>
    </row>
    <row r="78" spans="1:16" ht="10.5" x14ac:dyDescent="0.25">
      <c r="A78" s="63" t="s">
        <v>472</v>
      </c>
      <c r="B78" s="74" t="s">
        <v>585</v>
      </c>
      <c r="C78" s="63" t="s">
        <v>568</v>
      </c>
      <c r="D78" s="60">
        <v>341</v>
      </c>
      <c r="E78" s="60" t="s">
        <v>153</v>
      </c>
      <c r="F78" s="64" t="s">
        <v>57</v>
      </c>
      <c r="G78" s="160">
        <v>15.2</v>
      </c>
      <c r="H78" s="64" t="s">
        <v>157</v>
      </c>
      <c r="I78" s="161">
        <v>7.5</v>
      </c>
      <c r="J78" s="64" t="s">
        <v>193</v>
      </c>
      <c r="K78" s="161">
        <v>23.75</v>
      </c>
      <c r="L78" s="66">
        <v>15200</v>
      </c>
      <c r="M78" s="66">
        <v>46714</v>
      </c>
      <c r="N78" s="66">
        <v>1721715</v>
      </c>
      <c r="O78" s="66">
        <v>20941</v>
      </c>
      <c r="P78" s="192">
        <v>1742656</v>
      </c>
    </row>
    <row r="79" spans="1:16" ht="10.5" x14ac:dyDescent="0.25">
      <c r="A79" s="63"/>
      <c r="B79" s="74"/>
      <c r="C79" s="63"/>
      <c r="F79" s="64"/>
      <c r="G79" s="160"/>
      <c r="H79" s="64"/>
      <c r="I79" s="161"/>
      <c r="J79" s="64"/>
      <c r="K79" s="161"/>
      <c r="L79" s="66"/>
      <c r="M79" s="66"/>
      <c r="N79" s="66"/>
      <c r="O79" s="66"/>
      <c r="P79" s="192"/>
    </row>
    <row r="80" spans="1:16" ht="10.5" x14ac:dyDescent="0.25">
      <c r="A80" s="63" t="s">
        <v>158</v>
      </c>
      <c r="B80" s="74"/>
      <c r="C80" s="63" t="s">
        <v>568</v>
      </c>
      <c r="D80" s="60">
        <v>351</v>
      </c>
      <c r="E80" s="60" t="s">
        <v>179</v>
      </c>
      <c r="F80" s="64" t="s">
        <v>57</v>
      </c>
      <c r="G80" s="160">
        <v>400</v>
      </c>
      <c r="H80" s="64" t="s">
        <v>162</v>
      </c>
      <c r="I80" s="161">
        <v>6.5</v>
      </c>
      <c r="J80" s="64" t="s">
        <v>195</v>
      </c>
      <c r="K80" s="161">
        <v>20</v>
      </c>
      <c r="L80" s="66">
        <v>400000</v>
      </c>
      <c r="M80" s="66">
        <v>0</v>
      </c>
      <c r="N80" s="66">
        <v>0</v>
      </c>
      <c r="O80" s="66"/>
      <c r="P80" s="192"/>
    </row>
    <row r="81" spans="1:16" ht="10.5" x14ac:dyDescent="0.25">
      <c r="A81" s="63" t="s">
        <v>158</v>
      </c>
      <c r="B81" s="74"/>
      <c r="C81" s="63" t="s">
        <v>568</v>
      </c>
      <c r="D81" s="60">
        <v>351</v>
      </c>
      <c r="E81" s="60" t="s">
        <v>179</v>
      </c>
      <c r="F81" s="64" t="s">
        <v>57</v>
      </c>
      <c r="G81" s="160">
        <v>155</v>
      </c>
      <c r="H81" s="64" t="s">
        <v>163</v>
      </c>
      <c r="I81" s="161">
        <v>6.5</v>
      </c>
      <c r="J81" s="64" t="s">
        <v>195</v>
      </c>
      <c r="K81" s="161">
        <v>20</v>
      </c>
      <c r="L81" s="66">
        <v>155000</v>
      </c>
      <c r="M81" s="66">
        <v>0</v>
      </c>
      <c r="N81" s="66">
        <v>0</v>
      </c>
      <c r="O81" s="66"/>
      <c r="P81" s="192"/>
    </row>
    <row r="82" spans="1:16" ht="10.5" x14ac:dyDescent="0.25">
      <c r="A82" s="63" t="s">
        <v>158</v>
      </c>
      <c r="B82" s="74" t="s">
        <v>585</v>
      </c>
      <c r="C82" s="63" t="s">
        <v>568</v>
      </c>
      <c r="D82" s="60">
        <v>351</v>
      </c>
      <c r="E82" s="60" t="s">
        <v>179</v>
      </c>
      <c r="F82" s="64" t="s">
        <v>57</v>
      </c>
      <c r="G82" s="160">
        <v>21</v>
      </c>
      <c r="H82" s="64" t="s">
        <v>164</v>
      </c>
      <c r="I82" s="161">
        <v>5</v>
      </c>
      <c r="J82" s="64" t="s">
        <v>195</v>
      </c>
      <c r="K82" s="161">
        <v>5.5</v>
      </c>
      <c r="L82" s="66">
        <v>21000</v>
      </c>
      <c r="M82" s="66">
        <v>0</v>
      </c>
      <c r="N82" s="66">
        <v>0</v>
      </c>
      <c r="O82" s="66"/>
      <c r="P82" s="192"/>
    </row>
    <row r="83" spans="1:16" ht="10.5" x14ac:dyDescent="0.25">
      <c r="A83" s="63" t="s">
        <v>158</v>
      </c>
      <c r="B83" s="74" t="s">
        <v>585</v>
      </c>
      <c r="C83" s="63" t="s">
        <v>568</v>
      </c>
      <c r="D83" s="60">
        <v>351</v>
      </c>
      <c r="E83" s="60" t="s">
        <v>179</v>
      </c>
      <c r="F83" s="64" t="s">
        <v>57</v>
      </c>
      <c r="G83" s="160">
        <v>60</v>
      </c>
      <c r="H83" s="64" t="s">
        <v>165</v>
      </c>
      <c r="I83" s="161">
        <v>6.5</v>
      </c>
      <c r="J83" s="64" t="s">
        <v>195</v>
      </c>
      <c r="K83" s="161">
        <v>20</v>
      </c>
      <c r="L83" s="66">
        <v>60000</v>
      </c>
      <c r="M83" s="66">
        <v>158281.51999999999</v>
      </c>
      <c r="N83" s="66">
        <v>5833703</v>
      </c>
      <c r="O83" s="66">
        <v>39673</v>
      </c>
      <c r="P83" s="192">
        <v>5873376</v>
      </c>
    </row>
    <row r="84" spans="1:16" ht="10.5" x14ac:dyDescent="0.25">
      <c r="A84" s="63" t="s">
        <v>158</v>
      </c>
      <c r="B84" s="74" t="s">
        <v>585</v>
      </c>
      <c r="C84" s="63" t="s">
        <v>568</v>
      </c>
      <c r="D84" s="60">
        <v>351</v>
      </c>
      <c r="E84" s="60" t="s">
        <v>179</v>
      </c>
      <c r="F84" s="64" t="s">
        <v>57</v>
      </c>
      <c r="G84" s="160">
        <v>2</v>
      </c>
      <c r="H84" s="64" t="s">
        <v>166</v>
      </c>
      <c r="I84" s="161">
        <v>6.5</v>
      </c>
      <c r="J84" s="64" t="s">
        <v>195</v>
      </c>
      <c r="K84" s="161">
        <v>21</v>
      </c>
      <c r="L84" s="66">
        <v>2000</v>
      </c>
      <c r="M84" s="66">
        <v>7159.12</v>
      </c>
      <c r="N84" s="66">
        <v>263860</v>
      </c>
      <c r="O84" s="66">
        <v>1794</v>
      </c>
      <c r="P84" s="192">
        <v>265654</v>
      </c>
    </row>
    <row r="85" spans="1:16" ht="10.5" x14ac:dyDescent="0.25">
      <c r="A85" s="63" t="s">
        <v>158</v>
      </c>
      <c r="B85" s="74" t="s">
        <v>586</v>
      </c>
      <c r="C85" s="63" t="s">
        <v>568</v>
      </c>
      <c r="D85" s="60">
        <v>351</v>
      </c>
      <c r="E85" s="60" t="s">
        <v>169</v>
      </c>
      <c r="F85" s="64" t="s">
        <v>57</v>
      </c>
      <c r="G85" s="160">
        <v>160</v>
      </c>
      <c r="H85" s="64" t="s">
        <v>173</v>
      </c>
      <c r="I85" s="161">
        <v>5.3</v>
      </c>
      <c r="J85" s="64" t="s">
        <v>195</v>
      </c>
      <c r="K85" s="161">
        <v>6</v>
      </c>
      <c r="L85" s="66">
        <v>160000</v>
      </c>
      <c r="M85" s="66">
        <v>0</v>
      </c>
      <c r="N85" s="66">
        <v>0</v>
      </c>
      <c r="O85" s="66"/>
      <c r="P85" s="192"/>
    </row>
    <row r="86" spans="1:16" ht="10.5" x14ac:dyDescent="0.25">
      <c r="A86" s="63" t="s">
        <v>158</v>
      </c>
      <c r="B86" s="74" t="s">
        <v>586</v>
      </c>
      <c r="C86" s="63" t="s">
        <v>568</v>
      </c>
      <c r="D86" s="60">
        <v>351</v>
      </c>
      <c r="E86" s="60" t="s">
        <v>169</v>
      </c>
      <c r="F86" s="64" t="s">
        <v>57</v>
      </c>
      <c r="G86" s="160">
        <v>60</v>
      </c>
      <c r="H86" s="64" t="s">
        <v>174</v>
      </c>
      <c r="I86" s="161">
        <v>5.3</v>
      </c>
      <c r="J86" s="64" t="s">
        <v>195</v>
      </c>
      <c r="K86" s="161">
        <v>6</v>
      </c>
      <c r="L86" s="66">
        <v>60000</v>
      </c>
      <c r="M86" s="66">
        <v>0</v>
      </c>
      <c r="N86" s="66">
        <v>0</v>
      </c>
      <c r="O86" s="66"/>
      <c r="P86" s="192"/>
    </row>
    <row r="87" spans="1:16" ht="10.5" x14ac:dyDescent="0.25">
      <c r="A87" s="63" t="s">
        <v>158</v>
      </c>
      <c r="B87" s="74" t="s">
        <v>586</v>
      </c>
      <c r="C87" s="63" t="s">
        <v>568</v>
      </c>
      <c r="D87" s="60">
        <v>351</v>
      </c>
      <c r="E87" s="60" t="s">
        <v>169</v>
      </c>
      <c r="F87" s="64" t="s">
        <v>57</v>
      </c>
      <c r="G87" s="160">
        <v>600</v>
      </c>
      <c r="H87" s="64" t="s">
        <v>175</v>
      </c>
      <c r="I87" s="161">
        <v>6.5</v>
      </c>
      <c r="J87" s="64" t="s">
        <v>195</v>
      </c>
      <c r="K87" s="161">
        <v>22.5</v>
      </c>
      <c r="L87" s="66">
        <v>600000</v>
      </c>
      <c r="M87" s="66">
        <v>4374.17</v>
      </c>
      <c r="N87" s="66">
        <v>161217</v>
      </c>
      <c r="O87" s="66">
        <v>1096</v>
      </c>
      <c r="P87" s="192">
        <v>162313</v>
      </c>
    </row>
    <row r="88" spans="1:16" ht="10.5" x14ac:dyDescent="0.25">
      <c r="A88" s="63" t="s">
        <v>158</v>
      </c>
      <c r="B88" s="74" t="s">
        <v>586</v>
      </c>
      <c r="C88" s="63" t="s">
        <v>568</v>
      </c>
      <c r="D88" s="60">
        <v>351</v>
      </c>
      <c r="E88" s="60" t="s">
        <v>169</v>
      </c>
      <c r="F88" s="64" t="s">
        <v>57</v>
      </c>
      <c r="G88" s="160">
        <v>129</v>
      </c>
      <c r="H88" s="64" t="s">
        <v>176</v>
      </c>
      <c r="I88" s="161">
        <v>6.5</v>
      </c>
      <c r="J88" s="64" t="s">
        <v>195</v>
      </c>
      <c r="K88" s="161">
        <v>22.5</v>
      </c>
      <c r="L88" s="66">
        <v>129000</v>
      </c>
      <c r="M88" s="66">
        <v>940.51</v>
      </c>
      <c r="N88" s="66">
        <v>34664</v>
      </c>
      <c r="O88" s="66">
        <v>236</v>
      </c>
      <c r="P88" s="192">
        <v>34900</v>
      </c>
    </row>
    <row r="89" spans="1:16" ht="10.5" x14ac:dyDescent="0.25">
      <c r="A89" s="63" t="s">
        <v>158</v>
      </c>
      <c r="B89" s="74" t="s">
        <v>656</v>
      </c>
      <c r="C89" s="63" t="s">
        <v>568</v>
      </c>
      <c r="D89" s="60">
        <v>351</v>
      </c>
      <c r="E89" s="60" t="s">
        <v>169</v>
      </c>
      <c r="F89" s="64" t="s">
        <v>57</v>
      </c>
      <c r="G89" s="160">
        <v>82</v>
      </c>
      <c r="H89" s="64" t="s">
        <v>177</v>
      </c>
      <c r="I89" s="161">
        <v>6.5</v>
      </c>
      <c r="J89" s="64" t="s">
        <v>195</v>
      </c>
      <c r="K89" s="161">
        <v>22.5</v>
      </c>
      <c r="L89" s="66">
        <v>82000</v>
      </c>
      <c r="M89" s="66">
        <v>211060.94</v>
      </c>
      <c r="N89" s="66">
        <v>7778968</v>
      </c>
      <c r="O89" s="66">
        <v>52902</v>
      </c>
      <c r="P89" s="192">
        <v>7831870</v>
      </c>
    </row>
    <row r="90" spans="1:16" ht="10.5" x14ac:dyDescent="0.25">
      <c r="A90" s="63" t="s">
        <v>158</v>
      </c>
      <c r="B90" s="74" t="s">
        <v>656</v>
      </c>
      <c r="C90" s="63" t="s">
        <v>568</v>
      </c>
      <c r="D90" s="60">
        <v>351</v>
      </c>
      <c r="E90" s="60" t="s">
        <v>169</v>
      </c>
      <c r="F90" s="64" t="s">
        <v>57</v>
      </c>
      <c r="G90" s="160">
        <v>7</v>
      </c>
      <c r="H90" s="64" t="s">
        <v>178</v>
      </c>
      <c r="I90" s="161">
        <v>6.5</v>
      </c>
      <c r="J90" s="64" t="s">
        <v>195</v>
      </c>
      <c r="K90" s="161">
        <v>22.5</v>
      </c>
      <c r="L90" s="66">
        <v>7000</v>
      </c>
      <c r="M90" s="66">
        <v>24665.52</v>
      </c>
      <c r="N90" s="66">
        <v>909085</v>
      </c>
      <c r="O90" s="66">
        <v>6182</v>
      </c>
      <c r="P90" s="192">
        <v>915267</v>
      </c>
    </row>
    <row r="91" spans="1:16" ht="10.5" x14ac:dyDescent="0.25">
      <c r="A91" s="63" t="s">
        <v>158</v>
      </c>
      <c r="B91" s="74" t="s">
        <v>659</v>
      </c>
      <c r="C91" s="63" t="s">
        <v>568</v>
      </c>
      <c r="D91" s="60">
        <v>351</v>
      </c>
      <c r="E91" s="60" t="s">
        <v>209</v>
      </c>
      <c r="F91" s="64" t="s">
        <v>57</v>
      </c>
      <c r="G91" s="160">
        <v>255</v>
      </c>
      <c r="H91" s="64" t="s">
        <v>203</v>
      </c>
      <c r="I91" s="161">
        <v>4</v>
      </c>
      <c r="J91" s="60" t="s">
        <v>194</v>
      </c>
      <c r="K91" s="161">
        <v>5.75</v>
      </c>
      <c r="L91" s="66">
        <v>255000</v>
      </c>
      <c r="M91" s="66">
        <v>0</v>
      </c>
      <c r="N91" s="66">
        <v>0</v>
      </c>
      <c r="O91" s="66"/>
      <c r="P91" s="192"/>
    </row>
    <row r="92" spans="1:16" ht="10.5" x14ac:dyDescent="0.25">
      <c r="A92" s="63" t="s">
        <v>158</v>
      </c>
      <c r="B92" s="74" t="s">
        <v>660</v>
      </c>
      <c r="C92" s="63" t="s">
        <v>568</v>
      </c>
      <c r="D92" s="60">
        <v>351</v>
      </c>
      <c r="E92" s="60" t="s">
        <v>209</v>
      </c>
      <c r="F92" s="64" t="s">
        <v>57</v>
      </c>
      <c r="G92" s="160">
        <v>69</v>
      </c>
      <c r="H92" s="64" t="s">
        <v>204</v>
      </c>
      <c r="I92" s="161">
        <v>4</v>
      </c>
      <c r="J92" s="60" t="s">
        <v>194</v>
      </c>
      <c r="K92" s="161">
        <v>5.75</v>
      </c>
      <c r="L92" s="66">
        <v>69000</v>
      </c>
      <c r="M92" s="66">
        <v>0</v>
      </c>
      <c r="N92" s="66">
        <v>0</v>
      </c>
      <c r="O92" s="66"/>
      <c r="P92" s="192"/>
    </row>
    <row r="93" spans="1:16" ht="10.5" x14ac:dyDescent="0.25">
      <c r="A93" s="63" t="s">
        <v>158</v>
      </c>
      <c r="B93" s="74" t="s">
        <v>658</v>
      </c>
      <c r="C93" s="63" t="s">
        <v>568</v>
      </c>
      <c r="D93" s="60">
        <v>351</v>
      </c>
      <c r="E93" s="60" t="s">
        <v>209</v>
      </c>
      <c r="F93" s="64" t="s">
        <v>57</v>
      </c>
      <c r="G93" s="160">
        <v>305</v>
      </c>
      <c r="H93" s="64" t="s">
        <v>205</v>
      </c>
      <c r="I93" s="161">
        <v>6</v>
      </c>
      <c r="J93" s="60" t="s">
        <v>194</v>
      </c>
      <c r="K93" s="161">
        <v>22.5</v>
      </c>
      <c r="L93" s="66">
        <v>305000</v>
      </c>
      <c r="M93" s="66">
        <v>4502.21</v>
      </c>
      <c r="N93" s="66">
        <v>165936</v>
      </c>
      <c r="O93" s="66">
        <v>1044</v>
      </c>
      <c r="P93" s="192">
        <v>166980</v>
      </c>
    </row>
    <row r="94" spans="1:16" ht="10.5" x14ac:dyDescent="0.25">
      <c r="A94" s="63" t="s">
        <v>158</v>
      </c>
      <c r="B94" s="74" t="s">
        <v>658</v>
      </c>
      <c r="C94" s="63" t="s">
        <v>568</v>
      </c>
      <c r="D94" s="60">
        <v>351</v>
      </c>
      <c r="E94" s="60" t="s">
        <v>209</v>
      </c>
      <c r="F94" s="64" t="s">
        <v>57</v>
      </c>
      <c r="G94" s="160">
        <v>77</v>
      </c>
      <c r="H94" s="64" t="s">
        <v>206</v>
      </c>
      <c r="I94" s="161">
        <v>6</v>
      </c>
      <c r="J94" s="60" t="s">
        <v>194</v>
      </c>
      <c r="K94" s="161">
        <v>22.5</v>
      </c>
      <c r="L94" s="66">
        <v>77000</v>
      </c>
      <c r="M94" s="66">
        <v>1136.6400000000001</v>
      </c>
      <c r="N94" s="66">
        <v>41893</v>
      </c>
      <c r="O94" s="66">
        <v>262</v>
      </c>
      <c r="P94" s="192">
        <v>42155</v>
      </c>
    </row>
    <row r="95" spans="1:16" ht="10.5" x14ac:dyDescent="0.25">
      <c r="A95" s="63" t="s">
        <v>158</v>
      </c>
      <c r="B95" s="74" t="s">
        <v>658</v>
      </c>
      <c r="C95" s="63" t="s">
        <v>568</v>
      </c>
      <c r="D95" s="60">
        <v>351</v>
      </c>
      <c r="E95" s="60" t="s">
        <v>209</v>
      </c>
      <c r="F95" s="64" t="s">
        <v>57</v>
      </c>
      <c r="G95" s="160">
        <v>29</v>
      </c>
      <c r="H95" s="64" t="s">
        <v>207</v>
      </c>
      <c r="I95" s="161">
        <v>6</v>
      </c>
      <c r="J95" s="60" t="s">
        <v>194</v>
      </c>
      <c r="K95" s="161">
        <v>25.5</v>
      </c>
      <c r="L95" s="66">
        <v>29000</v>
      </c>
      <c r="M95" s="66">
        <v>66292.41</v>
      </c>
      <c r="N95" s="66">
        <v>2443306</v>
      </c>
      <c r="O95" s="66">
        <v>15366</v>
      </c>
      <c r="P95" s="192">
        <v>2458672</v>
      </c>
    </row>
    <row r="96" spans="1:16" ht="10.5" x14ac:dyDescent="0.25">
      <c r="A96" s="63" t="s">
        <v>158</v>
      </c>
      <c r="B96" s="74" t="s">
        <v>658</v>
      </c>
      <c r="C96" s="63" t="s">
        <v>568</v>
      </c>
      <c r="D96" s="60">
        <v>351</v>
      </c>
      <c r="E96" s="60" t="s">
        <v>209</v>
      </c>
      <c r="F96" s="64" t="s">
        <v>57</v>
      </c>
      <c r="G96" s="160">
        <v>29</v>
      </c>
      <c r="H96" s="64" t="s">
        <v>208</v>
      </c>
      <c r="I96" s="161">
        <v>4.5</v>
      </c>
      <c r="J96" s="60" t="s">
        <v>194</v>
      </c>
      <c r="K96" s="161">
        <v>26</v>
      </c>
      <c r="L96" s="66">
        <v>29000</v>
      </c>
      <c r="M96" s="66">
        <v>68166.759999999995</v>
      </c>
      <c r="N96" s="66">
        <v>2512388</v>
      </c>
      <c r="O96" s="66">
        <v>11914</v>
      </c>
      <c r="P96" s="192">
        <v>2524302</v>
      </c>
    </row>
    <row r="97" spans="1:16" ht="10.5" x14ac:dyDescent="0.25">
      <c r="A97" s="63" t="s">
        <v>158</v>
      </c>
      <c r="B97" s="74" t="s">
        <v>588</v>
      </c>
      <c r="C97" s="63" t="s">
        <v>568</v>
      </c>
      <c r="D97" s="60">
        <v>351</v>
      </c>
      <c r="E97" s="60" t="s">
        <v>217</v>
      </c>
      <c r="F97" s="64" t="s">
        <v>57</v>
      </c>
      <c r="G97" s="160">
        <v>205</v>
      </c>
      <c r="H97" s="64" t="s">
        <v>218</v>
      </c>
      <c r="I97" s="161">
        <v>4</v>
      </c>
      <c r="J97" s="60" t="s">
        <v>194</v>
      </c>
      <c r="K97" s="161">
        <v>5.75</v>
      </c>
      <c r="L97" s="66">
        <v>205000</v>
      </c>
      <c r="M97" s="66">
        <v>0</v>
      </c>
      <c r="N97" s="66">
        <v>0</v>
      </c>
      <c r="O97" s="66"/>
      <c r="P97" s="192"/>
    </row>
    <row r="98" spans="1:16" ht="10.5" x14ac:dyDescent="0.25">
      <c r="A98" s="63" t="s">
        <v>158</v>
      </c>
      <c r="B98" s="74" t="s">
        <v>588</v>
      </c>
      <c r="C98" s="63" t="s">
        <v>568</v>
      </c>
      <c r="D98" s="60">
        <v>351</v>
      </c>
      <c r="E98" s="60" t="s">
        <v>217</v>
      </c>
      <c r="F98" s="64" t="s">
        <v>57</v>
      </c>
      <c r="G98" s="160">
        <v>57</v>
      </c>
      <c r="H98" s="64" t="s">
        <v>219</v>
      </c>
      <c r="I98" s="161">
        <v>4</v>
      </c>
      <c r="J98" s="60" t="s">
        <v>194</v>
      </c>
      <c r="K98" s="161">
        <v>5.75</v>
      </c>
      <c r="L98" s="66">
        <v>57000</v>
      </c>
      <c r="M98" s="66">
        <v>0</v>
      </c>
      <c r="N98" s="66">
        <v>0</v>
      </c>
      <c r="O98" s="66"/>
      <c r="P98" s="192"/>
    </row>
    <row r="99" spans="1:16" ht="10.5" x14ac:dyDescent="0.25">
      <c r="A99" s="63" t="s">
        <v>158</v>
      </c>
      <c r="B99" s="74" t="s">
        <v>590</v>
      </c>
      <c r="C99" s="63" t="s">
        <v>568</v>
      </c>
      <c r="D99" s="60">
        <v>351</v>
      </c>
      <c r="E99" s="60" t="s">
        <v>217</v>
      </c>
      <c r="F99" s="64" t="s">
        <v>57</v>
      </c>
      <c r="G99" s="160">
        <v>270</v>
      </c>
      <c r="H99" s="64" t="s">
        <v>220</v>
      </c>
      <c r="I99" s="161">
        <v>5.6</v>
      </c>
      <c r="J99" s="60" t="s">
        <v>194</v>
      </c>
      <c r="K99" s="161">
        <v>19.75</v>
      </c>
      <c r="L99" s="66">
        <v>270000</v>
      </c>
      <c r="M99" s="66">
        <v>4800.6499999999996</v>
      </c>
      <c r="N99" s="66">
        <v>176935</v>
      </c>
      <c r="O99" s="66">
        <v>1040</v>
      </c>
      <c r="P99" s="192">
        <v>177975</v>
      </c>
    </row>
    <row r="100" spans="1:16" ht="10.5" x14ac:dyDescent="0.25">
      <c r="A100" s="63" t="s">
        <v>158</v>
      </c>
      <c r="B100" s="74" t="s">
        <v>590</v>
      </c>
      <c r="C100" s="63" t="s">
        <v>568</v>
      </c>
      <c r="D100" s="60">
        <v>351</v>
      </c>
      <c r="E100" s="60" t="s">
        <v>217</v>
      </c>
      <c r="F100" s="64" t="s">
        <v>57</v>
      </c>
      <c r="G100" s="160">
        <v>69</v>
      </c>
      <c r="H100" s="64" t="s">
        <v>221</v>
      </c>
      <c r="I100" s="161">
        <v>5.6</v>
      </c>
      <c r="J100" s="60" t="s">
        <v>194</v>
      </c>
      <c r="K100" s="161">
        <v>19.75</v>
      </c>
      <c r="L100" s="66">
        <v>69000</v>
      </c>
      <c r="M100" s="66">
        <v>1226.79</v>
      </c>
      <c r="N100" s="66">
        <v>45215</v>
      </c>
      <c r="O100" s="66">
        <v>265</v>
      </c>
      <c r="P100" s="192">
        <v>45480</v>
      </c>
    </row>
    <row r="101" spans="1:16" ht="10.5" x14ac:dyDescent="0.25">
      <c r="A101" s="63" t="s">
        <v>158</v>
      </c>
      <c r="B101" s="74" t="s">
        <v>590</v>
      </c>
      <c r="C101" s="63" t="s">
        <v>568</v>
      </c>
      <c r="D101" s="60">
        <v>351</v>
      </c>
      <c r="E101" s="60" t="s">
        <v>217</v>
      </c>
      <c r="F101" s="64" t="s">
        <v>57</v>
      </c>
      <c r="G101" s="160">
        <v>20</v>
      </c>
      <c r="H101" s="64" t="s">
        <v>222</v>
      </c>
      <c r="I101" s="161">
        <v>6</v>
      </c>
      <c r="J101" s="60" t="s">
        <v>194</v>
      </c>
      <c r="K101" s="161">
        <v>25.25</v>
      </c>
      <c r="L101" s="66">
        <v>20000</v>
      </c>
      <c r="M101" s="66">
        <v>44585.25</v>
      </c>
      <c r="N101" s="66">
        <v>1643256</v>
      </c>
      <c r="O101" s="66">
        <v>10334</v>
      </c>
      <c r="P101" s="192">
        <v>1653590</v>
      </c>
    </row>
    <row r="102" spans="1:16" ht="10.5" x14ac:dyDescent="0.25">
      <c r="A102" s="63" t="s">
        <v>158</v>
      </c>
      <c r="B102" s="74" t="s">
        <v>590</v>
      </c>
      <c r="C102" s="63" t="s">
        <v>568</v>
      </c>
      <c r="D102" s="60">
        <v>351</v>
      </c>
      <c r="E102" s="60" t="s">
        <v>217</v>
      </c>
      <c r="F102" s="64" t="s">
        <v>57</v>
      </c>
      <c r="G102" s="160">
        <v>46</v>
      </c>
      <c r="H102" s="64" t="s">
        <v>223</v>
      </c>
      <c r="I102" s="161">
        <v>4.5</v>
      </c>
      <c r="J102" s="60" t="s">
        <v>194</v>
      </c>
      <c r="K102" s="161">
        <v>25.75</v>
      </c>
      <c r="L102" s="66">
        <v>46000</v>
      </c>
      <c r="M102" s="66">
        <v>106551.7</v>
      </c>
      <c r="N102" s="66">
        <v>3927123</v>
      </c>
      <c r="O102" s="66">
        <v>18623</v>
      </c>
      <c r="P102" s="192">
        <v>3945746</v>
      </c>
    </row>
    <row r="103" spans="1:16" ht="10.5" x14ac:dyDescent="0.25">
      <c r="A103" s="63"/>
      <c r="B103" s="74"/>
      <c r="C103" s="63"/>
      <c r="F103" s="64"/>
      <c r="G103" s="160"/>
      <c r="H103" s="64"/>
      <c r="I103" s="161"/>
      <c r="J103" s="60"/>
      <c r="K103" s="161"/>
      <c r="L103" s="66"/>
      <c r="M103" s="66"/>
      <c r="N103" s="66"/>
      <c r="O103" s="66"/>
      <c r="P103" s="192"/>
    </row>
    <row r="104" spans="1:16" ht="10.5" x14ac:dyDescent="0.25">
      <c r="A104" s="63" t="s">
        <v>158</v>
      </c>
      <c r="B104" s="74"/>
      <c r="C104" s="63" t="s">
        <v>568</v>
      </c>
      <c r="D104" s="60">
        <v>363</v>
      </c>
      <c r="E104" s="60" t="s">
        <v>168</v>
      </c>
      <c r="F104" s="64" t="s">
        <v>57</v>
      </c>
      <c r="G104" s="160">
        <v>400</v>
      </c>
      <c r="H104" s="64" t="s">
        <v>170</v>
      </c>
      <c r="I104" s="161">
        <v>5</v>
      </c>
      <c r="J104" s="60" t="s">
        <v>197</v>
      </c>
      <c r="K104" s="161">
        <v>17.5</v>
      </c>
      <c r="L104" s="66">
        <v>400000</v>
      </c>
      <c r="M104" s="66"/>
      <c r="N104" s="66"/>
      <c r="O104" s="66"/>
      <c r="P104" s="192"/>
    </row>
    <row r="105" spans="1:16" ht="10.5" x14ac:dyDescent="0.25">
      <c r="A105" s="63" t="s">
        <v>158</v>
      </c>
      <c r="B105" s="74"/>
      <c r="C105" s="63" t="s">
        <v>568</v>
      </c>
      <c r="D105" s="60">
        <v>363</v>
      </c>
      <c r="E105" s="60" t="s">
        <v>168</v>
      </c>
      <c r="F105" s="64" t="s">
        <v>57</v>
      </c>
      <c r="G105" s="160">
        <v>96</v>
      </c>
      <c r="H105" s="64" t="s">
        <v>171</v>
      </c>
      <c r="I105" s="161">
        <v>5</v>
      </c>
      <c r="J105" s="60" t="s">
        <v>197</v>
      </c>
      <c r="K105" s="161">
        <v>17.5</v>
      </c>
      <c r="L105" s="66">
        <v>96000</v>
      </c>
      <c r="M105" s="66"/>
      <c r="N105" s="66"/>
      <c r="O105" s="66"/>
      <c r="P105" s="192"/>
    </row>
    <row r="106" spans="1:16" ht="10.5" x14ac:dyDescent="0.25">
      <c r="A106" s="63" t="s">
        <v>158</v>
      </c>
      <c r="B106" s="74" t="s">
        <v>585</v>
      </c>
      <c r="C106" s="63" t="s">
        <v>568</v>
      </c>
      <c r="D106" s="60">
        <v>363</v>
      </c>
      <c r="E106" s="60" t="s">
        <v>168</v>
      </c>
      <c r="F106" s="64" t="s">
        <v>57</v>
      </c>
      <c r="G106" s="177">
        <v>1E-3</v>
      </c>
      <c r="H106" s="64" t="s">
        <v>172</v>
      </c>
      <c r="I106" s="161">
        <v>0</v>
      </c>
      <c r="J106" s="60" t="s">
        <v>197</v>
      </c>
      <c r="K106" s="161">
        <v>17.5</v>
      </c>
      <c r="L106" s="66">
        <v>1</v>
      </c>
      <c r="M106" s="66"/>
      <c r="N106" s="66"/>
      <c r="O106" s="66"/>
      <c r="P106" s="192"/>
    </row>
    <row r="107" spans="1:16" ht="10.5" x14ac:dyDescent="0.25">
      <c r="A107" s="63" t="s">
        <v>472</v>
      </c>
      <c r="B107" s="74"/>
      <c r="C107" s="63" t="s">
        <v>568</v>
      </c>
      <c r="D107" s="60">
        <v>367</v>
      </c>
      <c r="E107" s="60" t="s">
        <v>181</v>
      </c>
      <c r="F107" s="64" t="s">
        <v>57</v>
      </c>
      <c r="G107" s="160">
        <v>321.5</v>
      </c>
      <c r="H107" s="64" t="s">
        <v>185</v>
      </c>
      <c r="I107" s="161">
        <v>5.5</v>
      </c>
      <c r="J107" s="60" t="s">
        <v>194</v>
      </c>
      <c r="K107" s="161">
        <v>19</v>
      </c>
      <c r="L107" s="66">
        <v>321500</v>
      </c>
      <c r="M107" s="66">
        <v>0</v>
      </c>
      <c r="N107" s="66">
        <v>0</v>
      </c>
      <c r="O107" s="66"/>
      <c r="P107" s="192"/>
    </row>
    <row r="108" spans="1:16" ht="10.5" x14ac:dyDescent="0.25">
      <c r="A108" s="63" t="s">
        <v>472</v>
      </c>
      <c r="B108" s="74"/>
      <c r="C108" s="63" t="s">
        <v>568</v>
      </c>
      <c r="D108" s="60">
        <v>367</v>
      </c>
      <c r="E108" s="60" t="s">
        <v>181</v>
      </c>
      <c r="F108" s="64" t="s">
        <v>57</v>
      </c>
      <c r="G108" s="160">
        <v>452.5</v>
      </c>
      <c r="H108" s="64" t="s">
        <v>186</v>
      </c>
      <c r="I108" s="161">
        <v>5.9</v>
      </c>
      <c r="J108" s="60" t="s">
        <v>194</v>
      </c>
      <c r="K108" s="161">
        <v>21.5</v>
      </c>
      <c r="L108" s="66">
        <v>452500</v>
      </c>
      <c r="M108" s="66">
        <v>31134</v>
      </c>
      <c r="N108" s="66">
        <v>1147490</v>
      </c>
      <c r="O108" s="66">
        <v>11042</v>
      </c>
      <c r="P108" s="192">
        <v>1158532</v>
      </c>
    </row>
    <row r="109" spans="1:16" ht="10.5" x14ac:dyDescent="0.25">
      <c r="A109" s="63" t="s">
        <v>472</v>
      </c>
      <c r="B109" s="74" t="s">
        <v>585</v>
      </c>
      <c r="C109" s="63" t="s">
        <v>568</v>
      </c>
      <c r="D109" s="60">
        <v>367</v>
      </c>
      <c r="E109" s="60" t="s">
        <v>181</v>
      </c>
      <c r="F109" s="64" t="s">
        <v>57</v>
      </c>
      <c r="G109" s="160">
        <v>31</v>
      </c>
      <c r="H109" s="64" t="s">
        <v>187</v>
      </c>
      <c r="I109" s="161">
        <v>6.3</v>
      </c>
      <c r="J109" s="60" t="s">
        <v>194</v>
      </c>
      <c r="K109" s="161">
        <v>21.5</v>
      </c>
      <c r="L109" s="66">
        <v>31000</v>
      </c>
      <c r="M109" s="66">
        <v>103608</v>
      </c>
      <c r="N109" s="66">
        <v>3818628</v>
      </c>
      <c r="O109" s="66">
        <v>39182</v>
      </c>
      <c r="P109" s="192">
        <v>3857810</v>
      </c>
    </row>
    <row r="110" spans="1:16" ht="10.5" x14ac:dyDescent="0.25">
      <c r="A110" s="63" t="s">
        <v>472</v>
      </c>
      <c r="B110" s="74" t="s">
        <v>585</v>
      </c>
      <c r="C110" s="63" t="s">
        <v>568</v>
      </c>
      <c r="D110" s="60">
        <v>367</v>
      </c>
      <c r="E110" s="60" t="s">
        <v>181</v>
      </c>
      <c r="F110" s="64" t="s">
        <v>57</v>
      </c>
      <c r="G110" s="160">
        <v>51.8</v>
      </c>
      <c r="H110" s="64" t="s">
        <v>188</v>
      </c>
      <c r="I110" s="161">
        <v>6.3</v>
      </c>
      <c r="J110" s="60" t="s">
        <v>194</v>
      </c>
      <c r="K110" s="161">
        <v>21.5</v>
      </c>
      <c r="L110" s="66">
        <v>51800</v>
      </c>
      <c r="M110" s="66">
        <v>173126</v>
      </c>
      <c r="N110" s="66">
        <v>6380818</v>
      </c>
      <c r="O110" s="66">
        <v>65472</v>
      </c>
      <c r="P110" s="192">
        <v>6446290</v>
      </c>
    </row>
    <row r="111" spans="1:16" ht="10.5" x14ac:dyDescent="0.25">
      <c r="A111" s="63"/>
      <c r="B111" s="74"/>
      <c r="C111" s="63"/>
      <c r="F111" s="64"/>
      <c r="G111" s="160"/>
      <c r="H111" s="64"/>
      <c r="I111" s="161"/>
      <c r="J111" s="60"/>
      <c r="K111" s="161"/>
      <c r="L111" s="66"/>
      <c r="M111" s="66"/>
      <c r="N111" s="66"/>
      <c r="O111" s="66"/>
      <c r="P111" s="192"/>
    </row>
    <row r="112" spans="1:16" ht="10.5" x14ac:dyDescent="0.25">
      <c r="A112" s="63" t="s">
        <v>530</v>
      </c>
      <c r="B112" s="74"/>
      <c r="C112" s="63" t="s">
        <v>568</v>
      </c>
      <c r="D112" s="60">
        <v>383</v>
      </c>
      <c r="E112" s="60" t="s">
        <v>209</v>
      </c>
      <c r="F112" s="64" t="s">
        <v>57</v>
      </c>
      <c r="G112" s="160">
        <v>1250</v>
      </c>
      <c r="H112" s="64" t="s">
        <v>59</v>
      </c>
      <c r="I112" s="161">
        <v>4.5</v>
      </c>
      <c r="J112" s="60" t="s">
        <v>195</v>
      </c>
      <c r="K112" s="161">
        <v>22</v>
      </c>
      <c r="L112" s="66">
        <v>1250000</v>
      </c>
      <c r="M112" s="66">
        <v>21693</v>
      </c>
      <c r="N112" s="66">
        <v>799528</v>
      </c>
      <c r="O112" s="66">
        <v>502</v>
      </c>
      <c r="P112" s="192">
        <v>800030</v>
      </c>
    </row>
    <row r="113" spans="1:16" ht="10.5" x14ac:dyDescent="0.25">
      <c r="A113" s="63" t="s">
        <v>530</v>
      </c>
      <c r="B113" s="74" t="s">
        <v>585</v>
      </c>
      <c r="C113" s="63" t="s">
        <v>568</v>
      </c>
      <c r="D113" s="60">
        <v>383</v>
      </c>
      <c r="E113" s="60" t="s">
        <v>209</v>
      </c>
      <c r="F113" s="64" t="s">
        <v>57</v>
      </c>
      <c r="G113" s="177">
        <v>161</v>
      </c>
      <c r="H113" s="64" t="s">
        <v>68</v>
      </c>
      <c r="I113" s="161">
        <v>6</v>
      </c>
      <c r="J113" s="60" t="s">
        <v>195</v>
      </c>
      <c r="K113" s="161">
        <v>22</v>
      </c>
      <c r="L113" s="66">
        <v>161000</v>
      </c>
      <c r="M113" s="66">
        <v>494272</v>
      </c>
      <c r="N113" s="66">
        <v>18217136</v>
      </c>
      <c r="O113" s="66">
        <v>59070</v>
      </c>
      <c r="P113" s="192">
        <v>18276206</v>
      </c>
    </row>
    <row r="114" spans="1:16" ht="10.5" x14ac:dyDescent="0.25">
      <c r="A114" s="63" t="s">
        <v>211</v>
      </c>
      <c r="B114" s="74"/>
      <c r="C114" s="63" t="s">
        <v>568</v>
      </c>
      <c r="D114" s="60">
        <v>392</v>
      </c>
      <c r="E114" s="60" t="s">
        <v>212</v>
      </c>
      <c r="F114" s="64" t="s">
        <v>57</v>
      </c>
      <c r="G114" s="160">
        <v>240</v>
      </c>
      <c r="H114" s="64" t="s">
        <v>184</v>
      </c>
      <c r="I114" s="161">
        <v>3.5</v>
      </c>
      <c r="J114" s="60" t="s">
        <v>195</v>
      </c>
      <c r="K114" s="161">
        <v>7</v>
      </c>
      <c r="L114" s="66">
        <v>240000</v>
      </c>
      <c r="M114" s="66">
        <v>0</v>
      </c>
      <c r="N114" s="66">
        <v>0</v>
      </c>
      <c r="O114" s="66"/>
      <c r="P114" s="192"/>
    </row>
    <row r="115" spans="1:16" ht="10.5" x14ac:dyDescent="0.25">
      <c r="A115" s="63" t="s">
        <v>211</v>
      </c>
      <c r="B115" s="74" t="s">
        <v>591</v>
      </c>
      <c r="C115" s="63" t="s">
        <v>568</v>
      </c>
      <c r="D115" s="60">
        <v>392</v>
      </c>
      <c r="E115" s="60" t="s">
        <v>212</v>
      </c>
      <c r="F115" s="64" t="s">
        <v>57</v>
      </c>
      <c r="G115" s="160">
        <v>245</v>
      </c>
      <c r="H115" s="64" t="s">
        <v>187</v>
      </c>
      <c r="I115" s="161">
        <v>4.5</v>
      </c>
      <c r="J115" s="60" t="s">
        <v>195</v>
      </c>
      <c r="K115" s="161">
        <v>11</v>
      </c>
      <c r="L115" s="66">
        <v>119805</v>
      </c>
      <c r="M115" s="66">
        <v>0</v>
      </c>
      <c r="N115" s="66">
        <v>0</v>
      </c>
      <c r="O115" s="66"/>
      <c r="P115" s="192"/>
    </row>
    <row r="116" spans="1:16" ht="10.5" x14ac:dyDescent="0.25">
      <c r="A116" s="63" t="s">
        <v>211</v>
      </c>
      <c r="B116" s="74" t="s">
        <v>591</v>
      </c>
      <c r="C116" s="63" t="s">
        <v>568</v>
      </c>
      <c r="D116" s="60">
        <v>392</v>
      </c>
      <c r="E116" s="60" t="s">
        <v>212</v>
      </c>
      <c r="F116" s="64" t="s">
        <v>57</v>
      </c>
      <c r="G116" s="178"/>
      <c r="H116" s="64" t="s">
        <v>413</v>
      </c>
      <c r="I116" s="161">
        <v>4.5</v>
      </c>
      <c r="J116" s="60" t="s">
        <v>195</v>
      </c>
      <c r="K116" s="161">
        <v>11</v>
      </c>
      <c r="L116" s="66">
        <v>195</v>
      </c>
      <c r="M116" s="66">
        <v>0</v>
      </c>
      <c r="N116" s="66">
        <v>0</v>
      </c>
      <c r="O116" s="66"/>
      <c r="P116" s="192"/>
    </row>
    <row r="117" spans="1:16" ht="10.5" x14ac:dyDescent="0.25">
      <c r="A117" s="63" t="s">
        <v>211</v>
      </c>
      <c r="B117" s="74" t="s">
        <v>591</v>
      </c>
      <c r="C117" s="63" t="s">
        <v>568</v>
      </c>
      <c r="D117" s="60">
        <v>392</v>
      </c>
      <c r="E117" s="60" t="s">
        <v>212</v>
      </c>
      <c r="F117" s="64" t="s">
        <v>57</v>
      </c>
      <c r="G117" s="178"/>
      <c r="H117" s="64" t="s">
        <v>247</v>
      </c>
      <c r="I117" s="161">
        <v>5</v>
      </c>
      <c r="J117" s="60" t="s">
        <v>195</v>
      </c>
      <c r="K117" s="161">
        <v>11.5</v>
      </c>
      <c r="L117" s="66">
        <v>146837.81</v>
      </c>
      <c r="M117" s="66">
        <v>0</v>
      </c>
      <c r="N117" s="66">
        <v>0</v>
      </c>
      <c r="O117" s="66"/>
      <c r="P117" s="192"/>
    </row>
    <row r="118" spans="1:16" ht="10.5" x14ac:dyDescent="0.25">
      <c r="O118" s="66"/>
      <c r="P118" s="192"/>
    </row>
    <row r="119" spans="1:16" ht="10.5" x14ac:dyDescent="0.25">
      <c r="A119" s="63" t="s">
        <v>472</v>
      </c>
      <c r="B119" s="74"/>
      <c r="C119" s="63" t="s">
        <v>568</v>
      </c>
      <c r="D119" s="60">
        <v>420</v>
      </c>
      <c r="E119" s="60" t="s">
        <v>226</v>
      </c>
      <c r="F119" s="64" t="s">
        <v>57</v>
      </c>
      <c r="G119" s="160">
        <v>507</v>
      </c>
      <c r="H119" s="64" t="s">
        <v>214</v>
      </c>
      <c r="I119" s="161">
        <v>4.5</v>
      </c>
      <c r="J119" s="60" t="s">
        <v>193</v>
      </c>
      <c r="K119" s="161">
        <v>19.5</v>
      </c>
      <c r="L119" s="66">
        <v>507000</v>
      </c>
      <c r="M119" s="66">
        <v>0</v>
      </c>
      <c r="N119" s="66">
        <v>0</v>
      </c>
      <c r="O119" s="66"/>
      <c r="P119" s="192"/>
    </row>
    <row r="120" spans="1:16" ht="10.5" x14ac:dyDescent="0.25">
      <c r="A120" s="63" t="s">
        <v>472</v>
      </c>
      <c r="B120" s="74"/>
      <c r="C120" s="63" t="s">
        <v>568</v>
      </c>
      <c r="D120" s="60">
        <v>420</v>
      </c>
      <c r="E120" s="60" t="s">
        <v>226</v>
      </c>
      <c r="F120" s="64" t="s">
        <v>57</v>
      </c>
      <c r="G120" s="160">
        <v>91</v>
      </c>
      <c r="H120" s="64" t="s">
        <v>215</v>
      </c>
      <c r="I120" s="161">
        <v>4.5</v>
      </c>
      <c r="J120" s="60" t="s">
        <v>193</v>
      </c>
      <c r="K120" s="161">
        <v>19.5</v>
      </c>
      <c r="L120" s="66">
        <v>91000</v>
      </c>
      <c r="M120" s="66">
        <v>0</v>
      </c>
      <c r="N120" s="66">
        <v>0</v>
      </c>
      <c r="O120" s="66"/>
      <c r="P120" s="192"/>
    </row>
    <row r="121" spans="1:16" ht="10.5" x14ac:dyDescent="0.25">
      <c r="A121" s="63" t="s">
        <v>472</v>
      </c>
      <c r="B121" s="74" t="s">
        <v>585</v>
      </c>
      <c r="C121" s="63" t="s">
        <v>568</v>
      </c>
      <c r="D121" s="60">
        <v>420</v>
      </c>
      <c r="E121" s="60" t="s">
        <v>226</v>
      </c>
      <c r="F121" s="64" t="s">
        <v>57</v>
      </c>
      <c r="G121" s="160">
        <v>32</v>
      </c>
      <c r="H121" s="64" t="s">
        <v>216</v>
      </c>
      <c r="I121" s="161">
        <v>4.5</v>
      </c>
      <c r="J121" s="60" t="s">
        <v>193</v>
      </c>
      <c r="K121" s="161">
        <v>19.5</v>
      </c>
      <c r="L121" s="66">
        <v>32000</v>
      </c>
      <c r="M121" s="66">
        <v>0</v>
      </c>
      <c r="N121" s="66">
        <v>0</v>
      </c>
      <c r="O121" s="66"/>
      <c r="P121" s="192"/>
    </row>
    <row r="122" spans="1:16" ht="10.5" x14ac:dyDescent="0.25">
      <c r="A122" s="63" t="s">
        <v>472</v>
      </c>
      <c r="B122" s="74" t="s">
        <v>585</v>
      </c>
      <c r="C122" s="63" t="s">
        <v>568</v>
      </c>
      <c r="D122" s="60">
        <v>420</v>
      </c>
      <c r="E122" s="60" t="s">
        <v>226</v>
      </c>
      <c r="F122" s="64" t="s">
        <v>57</v>
      </c>
      <c r="G122" s="160">
        <v>28</v>
      </c>
      <c r="H122" s="64" t="s">
        <v>227</v>
      </c>
      <c r="I122" s="161">
        <v>4.5</v>
      </c>
      <c r="J122" s="60" t="s">
        <v>193</v>
      </c>
      <c r="K122" s="161">
        <v>19.5</v>
      </c>
      <c r="L122" s="66">
        <v>28000</v>
      </c>
      <c r="M122" s="66">
        <v>0</v>
      </c>
      <c r="N122" s="66">
        <v>0</v>
      </c>
      <c r="O122" s="66"/>
      <c r="P122" s="192"/>
    </row>
    <row r="123" spans="1:16" ht="10.5" x14ac:dyDescent="0.25">
      <c r="A123" s="63" t="s">
        <v>472</v>
      </c>
      <c r="B123" s="74" t="s">
        <v>585</v>
      </c>
      <c r="C123" s="63" t="s">
        <v>568</v>
      </c>
      <c r="D123" s="60">
        <v>420</v>
      </c>
      <c r="E123" s="60" t="s">
        <v>226</v>
      </c>
      <c r="F123" s="64" t="s">
        <v>57</v>
      </c>
      <c r="G123" s="160">
        <v>25</v>
      </c>
      <c r="H123" s="64" t="s">
        <v>228</v>
      </c>
      <c r="I123" s="161">
        <v>4.5</v>
      </c>
      <c r="J123" s="60" t="s">
        <v>193</v>
      </c>
      <c r="K123" s="161">
        <v>19.5</v>
      </c>
      <c r="L123" s="66">
        <v>25000</v>
      </c>
      <c r="M123" s="66">
        <v>11870</v>
      </c>
      <c r="N123" s="66">
        <v>437487</v>
      </c>
      <c r="O123" s="66">
        <v>3227</v>
      </c>
      <c r="P123" s="192">
        <v>440714</v>
      </c>
    </row>
    <row r="124" spans="1:16" ht="10.5" x14ac:dyDescent="0.25">
      <c r="A124" s="63"/>
      <c r="B124" s="74"/>
      <c r="C124" s="63"/>
      <c r="F124" s="64"/>
      <c r="G124" s="160"/>
      <c r="H124" s="64"/>
      <c r="I124" s="161"/>
      <c r="J124" s="60"/>
      <c r="K124" s="161"/>
      <c r="L124" s="66"/>
      <c r="M124" s="66"/>
      <c r="N124" s="66"/>
      <c r="O124" s="66"/>
      <c r="P124" s="192"/>
    </row>
    <row r="125" spans="1:16" ht="10.5" x14ac:dyDescent="0.25">
      <c r="A125" s="63" t="s">
        <v>231</v>
      </c>
      <c r="B125" s="74"/>
      <c r="C125" s="63" t="s">
        <v>568</v>
      </c>
      <c r="D125" s="60">
        <v>430</v>
      </c>
      <c r="E125" s="60" t="s">
        <v>230</v>
      </c>
      <c r="F125" s="64" t="s">
        <v>57</v>
      </c>
      <c r="G125" s="66">
        <v>3660</v>
      </c>
      <c r="H125" s="64" t="s">
        <v>242</v>
      </c>
      <c r="I125" s="161">
        <v>3</v>
      </c>
      <c r="J125" s="60" t="s">
        <v>197</v>
      </c>
      <c r="K125" s="161">
        <v>11.42</v>
      </c>
      <c r="L125" s="171">
        <v>3660000</v>
      </c>
      <c r="M125" s="171">
        <v>0</v>
      </c>
      <c r="N125" s="171">
        <v>0</v>
      </c>
      <c r="O125" s="66"/>
      <c r="P125" s="192"/>
    </row>
    <row r="126" spans="1:16" ht="10.5" x14ac:dyDescent="0.25">
      <c r="A126" s="63" t="s">
        <v>231</v>
      </c>
      <c r="B126" s="74"/>
      <c r="C126" s="63" t="s">
        <v>568</v>
      </c>
      <c r="D126" s="60">
        <v>430</v>
      </c>
      <c r="E126" s="60" t="s">
        <v>230</v>
      </c>
      <c r="F126" s="64" t="s">
        <v>57</v>
      </c>
      <c r="G126" s="66">
        <v>479</v>
      </c>
      <c r="H126" s="64" t="s">
        <v>243</v>
      </c>
      <c r="I126" s="161">
        <v>4</v>
      </c>
      <c r="J126" s="60" t="s">
        <v>197</v>
      </c>
      <c r="K126" s="161">
        <v>11.42</v>
      </c>
      <c r="L126" s="171">
        <v>479000</v>
      </c>
      <c r="M126" s="171">
        <v>0</v>
      </c>
      <c r="N126" s="171">
        <v>0</v>
      </c>
      <c r="O126" s="66"/>
      <c r="P126" s="192"/>
    </row>
    <row r="127" spans="1:16" ht="10.5" x14ac:dyDescent="0.25">
      <c r="A127" s="63" t="s">
        <v>231</v>
      </c>
      <c r="B127" s="74" t="s">
        <v>585</v>
      </c>
      <c r="C127" s="63" t="s">
        <v>568</v>
      </c>
      <c r="D127" s="60">
        <v>430</v>
      </c>
      <c r="E127" s="60" t="s">
        <v>230</v>
      </c>
      <c r="F127" s="64" t="s">
        <v>57</v>
      </c>
      <c r="G127" s="177">
        <v>1.5349999999999999</v>
      </c>
      <c r="H127" s="64" t="s">
        <v>244</v>
      </c>
      <c r="I127" s="161">
        <v>10</v>
      </c>
      <c r="J127" s="60" t="s">
        <v>197</v>
      </c>
      <c r="K127" s="161">
        <v>11.42</v>
      </c>
      <c r="L127" s="171">
        <v>1535</v>
      </c>
      <c r="M127" s="171">
        <v>0</v>
      </c>
      <c r="N127" s="171">
        <v>0</v>
      </c>
      <c r="O127" s="66"/>
      <c r="P127" s="192"/>
    </row>
    <row r="128" spans="1:16" ht="10.5" x14ac:dyDescent="0.25">
      <c r="A128" s="63"/>
      <c r="B128" s="74"/>
      <c r="C128" s="63"/>
      <c r="F128" s="64"/>
      <c r="G128" s="66"/>
      <c r="H128" s="60"/>
      <c r="I128" s="161"/>
      <c r="J128" s="60"/>
      <c r="K128" s="161"/>
      <c r="L128" s="66"/>
      <c r="M128" s="66"/>
      <c r="N128" s="66"/>
      <c r="O128" s="66"/>
      <c r="P128" s="192"/>
    </row>
    <row r="129" spans="1:16" ht="10.5" x14ac:dyDescent="0.25">
      <c r="A129" s="63" t="s">
        <v>114</v>
      </c>
      <c r="B129" s="74"/>
      <c r="C129" s="63" t="s">
        <v>568</v>
      </c>
      <c r="D129" s="60">
        <v>437</v>
      </c>
      <c r="E129" s="60" t="s">
        <v>238</v>
      </c>
      <c r="F129" s="64" t="s">
        <v>57</v>
      </c>
      <c r="G129" s="66">
        <v>110</v>
      </c>
      <c r="H129" s="64" t="s">
        <v>232</v>
      </c>
      <c r="I129" s="161">
        <v>3</v>
      </c>
      <c r="J129" s="60" t="s">
        <v>194</v>
      </c>
      <c r="K129" s="161">
        <v>7</v>
      </c>
      <c r="L129" s="66">
        <v>110000</v>
      </c>
      <c r="M129" s="66">
        <v>0</v>
      </c>
      <c r="N129" s="66">
        <v>0</v>
      </c>
      <c r="O129" s="66"/>
      <c r="P129" s="192"/>
    </row>
    <row r="130" spans="1:16" ht="10.5" x14ac:dyDescent="0.25">
      <c r="A130" s="63" t="s">
        <v>114</v>
      </c>
      <c r="B130" s="74"/>
      <c r="C130" s="63" t="s">
        <v>568</v>
      </c>
      <c r="D130" s="60">
        <v>437</v>
      </c>
      <c r="E130" s="60" t="s">
        <v>238</v>
      </c>
      <c r="F130" s="64" t="s">
        <v>57</v>
      </c>
      <c r="G130" s="66">
        <v>33</v>
      </c>
      <c r="H130" s="64" t="s">
        <v>233</v>
      </c>
      <c r="I130" s="161">
        <v>3</v>
      </c>
      <c r="J130" s="60" t="s">
        <v>194</v>
      </c>
      <c r="K130" s="161">
        <v>7</v>
      </c>
      <c r="L130" s="66">
        <v>33000</v>
      </c>
      <c r="M130" s="66">
        <v>0</v>
      </c>
      <c r="N130" s="66">
        <v>0</v>
      </c>
      <c r="O130" s="66"/>
      <c r="P130" s="192"/>
    </row>
    <row r="131" spans="1:16" ht="10.5" x14ac:dyDescent="0.25">
      <c r="A131" s="63" t="s">
        <v>114</v>
      </c>
      <c r="B131" s="74"/>
      <c r="C131" s="63" t="s">
        <v>568</v>
      </c>
      <c r="D131" s="60">
        <v>437</v>
      </c>
      <c r="E131" s="60" t="s">
        <v>238</v>
      </c>
      <c r="F131" s="64" t="s">
        <v>57</v>
      </c>
      <c r="G131" s="66">
        <v>260</v>
      </c>
      <c r="H131" s="64" t="s">
        <v>234</v>
      </c>
      <c r="I131" s="161">
        <v>4.2</v>
      </c>
      <c r="J131" s="60" t="s">
        <v>194</v>
      </c>
      <c r="K131" s="161">
        <v>20</v>
      </c>
      <c r="L131" s="66">
        <v>260000</v>
      </c>
      <c r="M131" s="66">
        <v>8523.3799999999992</v>
      </c>
      <c r="N131" s="66">
        <v>314142</v>
      </c>
      <c r="O131" s="66">
        <v>2499</v>
      </c>
      <c r="P131" s="192">
        <v>316641</v>
      </c>
    </row>
    <row r="132" spans="1:16" ht="10.5" x14ac:dyDescent="0.25">
      <c r="A132" s="63" t="s">
        <v>114</v>
      </c>
      <c r="B132" s="74"/>
      <c r="C132" s="63" t="s">
        <v>568</v>
      </c>
      <c r="D132" s="60">
        <v>437</v>
      </c>
      <c r="E132" s="60" t="s">
        <v>238</v>
      </c>
      <c r="F132" s="64" t="s">
        <v>57</v>
      </c>
      <c r="G132" s="66">
        <v>68</v>
      </c>
      <c r="H132" s="64" t="s">
        <v>235</v>
      </c>
      <c r="I132" s="161">
        <v>4.2</v>
      </c>
      <c r="J132" s="60" t="s">
        <v>194</v>
      </c>
      <c r="K132" s="161">
        <v>20</v>
      </c>
      <c r="L132" s="66">
        <v>68000</v>
      </c>
      <c r="M132" s="66">
        <v>2229.1799999999998</v>
      </c>
      <c r="N132" s="66">
        <v>82160</v>
      </c>
      <c r="O132" s="66">
        <v>653</v>
      </c>
      <c r="P132" s="192">
        <v>82813</v>
      </c>
    </row>
    <row r="133" spans="1:16" ht="10.5" x14ac:dyDescent="0.25">
      <c r="A133" s="63" t="s">
        <v>114</v>
      </c>
      <c r="B133" s="74" t="s">
        <v>585</v>
      </c>
      <c r="C133" s="63" t="s">
        <v>568</v>
      </c>
      <c r="D133" s="60">
        <v>437</v>
      </c>
      <c r="E133" s="60" t="s">
        <v>238</v>
      </c>
      <c r="F133" s="64" t="s">
        <v>57</v>
      </c>
      <c r="G133" s="62">
        <v>132</v>
      </c>
      <c r="H133" s="64" t="s">
        <v>236</v>
      </c>
      <c r="I133" s="161">
        <v>4.2</v>
      </c>
      <c r="J133" s="60" t="s">
        <v>194</v>
      </c>
      <c r="K133" s="161">
        <v>20</v>
      </c>
      <c r="L133" s="66">
        <v>132000</v>
      </c>
      <c r="M133" s="66">
        <v>13806.68</v>
      </c>
      <c r="N133" s="66">
        <v>508866</v>
      </c>
      <c r="O133" s="66">
        <v>4047</v>
      </c>
      <c r="P133" s="192">
        <v>512913</v>
      </c>
    </row>
    <row r="134" spans="1:16" ht="10.5" x14ac:dyDescent="0.25">
      <c r="A134" s="63" t="s">
        <v>114</v>
      </c>
      <c r="B134" s="74" t="s">
        <v>585</v>
      </c>
      <c r="C134" s="63" t="s">
        <v>568</v>
      </c>
      <c r="D134" s="60">
        <v>437</v>
      </c>
      <c r="E134" s="60" t="s">
        <v>238</v>
      </c>
      <c r="F134" s="64" t="s">
        <v>57</v>
      </c>
      <c r="G134" s="62">
        <v>55</v>
      </c>
      <c r="H134" s="64" t="s">
        <v>79</v>
      </c>
      <c r="I134" s="161">
        <v>4.2</v>
      </c>
      <c r="J134" s="60" t="s">
        <v>194</v>
      </c>
      <c r="K134" s="161">
        <v>20</v>
      </c>
      <c r="L134" s="66">
        <v>55000</v>
      </c>
      <c r="M134" s="66">
        <v>48731.93</v>
      </c>
      <c r="N134" s="66">
        <v>1796088</v>
      </c>
      <c r="O134" s="66">
        <v>14284</v>
      </c>
      <c r="P134" s="192">
        <v>1810372</v>
      </c>
    </row>
    <row r="135" spans="1:16" ht="10.5" x14ac:dyDescent="0.25">
      <c r="A135" s="63" t="s">
        <v>114</v>
      </c>
      <c r="B135" s="74" t="s">
        <v>585</v>
      </c>
      <c r="C135" s="63" t="s">
        <v>568</v>
      </c>
      <c r="D135" s="60">
        <v>437</v>
      </c>
      <c r="E135" s="60" t="s">
        <v>238</v>
      </c>
      <c r="F135" s="64" t="s">
        <v>57</v>
      </c>
      <c r="G135" s="62">
        <v>1</v>
      </c>
      <c r="H135" s="64" t="s">
        <v>237</v>
      </c>
      <c r="I135" s="161">
        <v>4.2</v>
      </c>
      <c r="J135" s="60" t="s">
        <v>194</v>
      </c>
      <c r="K135" s="161">
        <v>20</v>
      </c>
      <c r="L135" s="66">
        <v>1000</v>
      </c>
      <c r="M135" s="66">
        <v>2118.7800000000002</v>
      </c>
      <c r="N135" s="66">
        <v>78091</v>
      </c>
      <c r="O135" s="66">
        <v>621</v>
      </c>
      <c r="P135" s="192">
        <v>78712</v>
      </c>
    </row>
    <row r="136" spans="1:16" ht="10.5" x14ac:dyDescent="0.25">
      <c r="A136" s="63" t="s">
        <v>114</v>
      </c>
      <c r="B136" s="74" t="s">
        <v>665</v>
      </c>
      <c r="C136" s="63" t="s">
        <v>568</v>
      </c>
      <c r="D136" s="60">
        <v>437</v>
      </c>
      <c r="E136" s="60" t="s">
        <v>408</v>
      </c>
      <c r="F136" s="64" t="s">
        <v>57</v>
      </c>
      <c r="G136" s="160">
        <v>110</v>
      </c>
      <c r="H136" s="64" t="s">
        <v>409</v>
      </c>
      <c r="I136" s="161">
        <v>3</v>
      </c>
      <c r="J136" s="60" t="s">
        <v>194</v>
      </c>
      <c r="K136" s="161">
        <v>5.93</v>
      </c>
      <c r="L136" s="66">
        <v>110000</v>
      </c>
      <c r="M136" s="66">
        <v>0</v>
      </c>
      <c r="N136" s="66">
        <v>0</v>
      </c>
      <c r="O136" s="66"/>
      <c r="P136" s="192"/>
    </row>
    <row r="137" spans="1:16" ht="10.5" x14ac:dyDescent="0.25">
      <c r="A137" s="63" t="s">
        <v>114</v>
      </c>
      <c r="B137" s="74" t="s">
        <v>665</v>
      </c>
      <c r="C137" s="63" t="s">
        <v>568</v>
      </c>
      <c r="D137" s="60">
        <v>437</v>
      </c>
      <c r="E137" s="60" t="s">
        <v>408</v>
      </c>
      <c r="F137" s="64" t="s">
        <v>57</v>
      </c>
      <c r="G137" s="160">
        <v>33</v>
      </c>
      <c r="H137" s="64" t="s">
        <v>410</v>
      </c>
      <c r="I137" s="161">
        <v>3</v>
      </c>
      <c r="J137" s="60" t="s">
        <v>194</v>
      </c>
      <c r="K137" s="161">
        <v>5.93</v>
      </c>
      <c r="L137" s="66">
        <v>33000</v>
      </c>
      <c r="M137" s="66">
        <v>0</v>
      </c>
      <c r="N137" s="66">
        <v>0</v>
      </c>
      <c r="O137" s="66"/>
      <c r="P137" s="192"/>
    </row>
    <row r="138" spans="1:16" ht="10.5" x14ac:dyDescent="0.25">
      <c r="A138" s="63" t="s">
        <v>114</v>
      </c>
      <c r="B138" s="74" t="s">
        <v>665</v>
      </c>
      <c r="C138" s="63" t="s">
        <v>568</v>
      </c>
      <c r="D138" s="60">
        <v>437</v>
      </c>
      <c r="E138" s="60" t="s">
        <v>408</v>
      </c>
      <c r="F138" s="64" t="s">
        <v>57</v>
      </c>
      <c r="G138" s="160">
        <v>375</v>
      </c>
      <c r="H138" s="64" t="s">
        <v>403</v>
      </c>
      <c r="I138" s="161">
        <v>4.2</v>
      </c>
      <c r="J138" s="60" t="s">
        <v>194</v>
      </c>
      <c r="K138" s="161">
        <v>19.75</v>
      </c>
      <c r="L138" s="66">
        <v>375000</v>
      </c>
      <c r="M138" s="66">
        <v>27428.78</v>
      </c>
      <c r="N138" s="66">
        <v>1010929</v>
      </c>
      <c r="O138" s="66">
        <v>8040</v>
      </c>
      <c r="P138" s="192">
        <v>1018969</v>
      </c>
    </row>
    <row r="139" spans="1:16" ht="10.5" x14ac:dyDescent="0.25">
      <c r="A139" s="63" t="s">
        <v>114</v>
      </c>
      <c r="B139" s="74" t="s">
        <v>665</v>
      </c>
      <c r="C139" s="63" t="s">
        <v>568</v>
      </c>
      <c r="D139" s="60">
        <v>437</v>
      </c>
      <c r="E139" s="60" t="s">
        <v>408</v>
      </c>
      <c r="F139" s="64" t="s">
        <v>57</v>
      </c>
      <c r="G139" s="160">
        <v>99</v>
      </c>
      <c r="H139" s="64" t="s">
        <v>404</v>
      </c>
      <c r="I139" s="161">
        <v>4.2</v>
      </c>
      <c r="J139" s="60" t="s">
        <v>194</v>
      </c>
      <c r="K139" s="161">
        <v>19.75</v>
      </c>
      <c r="L139" s="66">
        <v>99000</v>
      </c>
      <c r="M139" s="66">
        <v>7241.2</v>
      </c>
      <c r="N139" s="66">
        <v>266885</v>
      </c>
      <c r="O139" s="66">
        <v>2124</v>
      </c>
      <c r="P139" s="192">
        <v>269009</v>
      </c>
    </row>
    <row r="140" spans="1:16" ht="10.5" x14ac:dyDescent="0.25">
      <c r="A140" s="63" t="s">
        <v>114</v>
      </c>
      <c r="B140" s="74" t="s">
        <v>665</v>
      </c>
      <c r="C140" s="63" t="s">
        <v>568</v>
      </c>
      <c r="D140" s="60">
        <v>437</v>
      </c>
      <c r="E140" s="60" t="s">
        <v>408</v>
      </c>
      <c r="F140" s="64" t="s">
        <v>57</v>
      </c>
      <c r="G140" s="160">
        <v>93</v>
      </c>
      <c r="H140" s="64" t="s">
        <v>405</v>
      </c>
      <c r="I140" s="161">
        <v>4.2</v>
      </c>
      <c r="J140" s="60" t="s">
        <v>194</v>
      </c>
      <c r="K140" s="161">
        <v>19.75</v>
      </c>
      <c r="L140" s="66">
        <v>93000</v>
      </c>
      <c r="M140" s="66">
        <v>14674.43</v>
      </c>
      <c r="N140" s="66">
        <v>540848</v>
      </c>
      <c r="O140" s="66">
        <v>4301</v>
      </c>
      <c r="P140" s="192">
        <v>545149</v>
      </c>
    </row>
    <row r="141" spans="1:16" ht="10.5" x14ac:dyDescent="0.25">
      <c r="A141" s="63" t="s">
        <v>114</v>
      </c>
      <c r="B141" s="74" t="s">
        <v>666</v>
      </c>
      <c r="C141" s="63" t="s">
        <v>568</v>
      </c>
      <c r="D141" s="60">
        <v>437</v>
      </c>
      <c r="E141" s="60" t="s">
        <v>408</v>
      </c>
      <c r="F141" s="64" t="s">
        <v>57</v>
      </c>
      <c r="G141" s="160">
        <v>122</v>
      </c>
      <c r="H141" s="64" t="s">
        <v>406</v>
      </c>
      <c r="I141" s="161">
        <v>4.2</v>
      </c>
      <c r="J141" s="60" t="s">
        <v>194</v>
      </c>
      <c r="K141" s="161">
        <v>19.75</v>
      </c>
      <c r="L141" s="66">
        <v>122000</v>
      </c>
      <c r="M141" s="66">
        <v>70198.89</v>
      </c>
      <c r="N141" s="66">
        <v>2587285</v>
      </c>
      <c r="O141" s="66">
        <v>20577</v>
      </c>
      <c r="P141" s="192">
        <v>2607862</v>
      </c>
    </row>
    <row r="142" spans="1:16" ht="10.5" x14ac:dyDescent="0.25">
      <c r="A142" s="63" t="s">
        <v>114</v>
      </c>
      <c r="B142" s="74" t="s">
        <v>666</v>
      </c>
      <c r="C142" s="63" t="s">
        <v>568</v>
      </c>
      <c r="D142" s="60">
        <v>437</v>
      </c>
      <c r="E142" s="60" t="s">
        <v>408</v>
      </c>
      <c r="F142" s="64" t="s">
        <v>57</v>
      </c>
      <c r="G142" s="160">
        <v>1</v>
      </c>
      <c r="H142" s="64" t="s">
        <v>407</v>
      </c>
      <c r="I142" s="161">
        <v>4.2</v>
      </c>
      <c r="J142" s="60" t="s">
        <v>194</v>
      </c>
      <c r="K142" s="161">
        <v>19.75</v>
      </c>
      <c r="L142" s="66">
        <v>1000</v>
      </c>
      <c r="M142" s="66">
        <v>2005.68</v>
      </c>
      <c r="N142" s="66">
        <v>73922</v>
      </c>
      <c r="O142" s="66">
        <v>588</v>
      </c>
      <c r="P142" s="192">
        <v>74510</v>
      </c>
    </row>
    <row r="143" spans="1:16" ht="10.5" x14ac:dyDescent="0.25">
      <c r="A143" s="63"/>
      <c r="B143" s="74"/>
      <c r="C143" s="63"/>
      <c r="F143" s="64"/>
      <c r="G143" s="160"/>
      <c r="H143" s="64"/>
      <c r="I143" s="161"/>
      <c r="J143" s="60"/>
      <c r="K143" s="161"/>
      <c r="L143" s="66"/>
      <c r="M143" s="66"/>
      <c r="N143" s="66"/>
      <c r="O143" s="66"/>
      <c r="P143" s="192"/>
    </row>
    <row r="144" spans="1:16" ht="10.5" x14ac:dyDescent="0.25">
      <c r="A144" s="63" t="s">
        <v>211</v>
      </c>
      <c r="B144" s="74"/>
      <c r="C144" s="63" t="s">
        <v>568</v>
      </c>
      <c r="D144" s="60">
        <v>449</v>
      </c>
      <c r="E144" s="60" t="s">
        <v>241</v>
      </c>
      <c r="F144" s="64" t="s">
        <v>57</v>
      </c>
      <c r="G144" s="160">
        <v>162</v>
      </c>
      <c r="H144" s="64" t="s">
        <v>214</v>
      </c>
      <c r="I144" s="161">
        <v>4.8</v>
      </c>
      <c r="J144" s="64" t="s">
        <v>195</v>
      </c>
      <c r="K144" s="161">
        <v>7.75</v>
      </c>
      <c r="L144" s="66">
        <v>162000</v>
      </c>
      <c r="M144" s="66">
        <v>0</v>
      </c>
      <c r="N144" s="66">
        <v>0</v>
      </c>
      <c r="O144" s="66"/>
      <c r="P144" s="192"/>
    </row>
    <row r="145" spans="1:16" ht="10.5" x14ac:dyDescent="0.25">
      <c r="A145" s="63" t="s">
        <v>211</v>
      </c>
      <c r="B145" s="74" t="s">
        <v>585</v>
      </c>
      <c r="C145" s="63" t="s">
        <v>568</v>
      </c>
      <c r="D145" s="60">
        <v>449</v>
      </c>
      <c r="E145" s="60" t="s">
        <v>241</v>
      </c>
      <c r="F145" s="64" t="s">
        <v>57</v>
      </c>
      <c r="G145" s="160">
        <v>50</v>
      </c>
      <c r="H145" s="64" t="s">
        <v>215</v>
      </c>
      <c r="I145" s="161">
        <v>5.4</v>
      </c>
      <c r="J145" s="64" t="s">
        <v>195</v>
      </c>
      <c r="K145" s="161">
        <v>14.75</v>
      </c>
      <c r="L145" s="66">
        <v>50000</v>
      </c>
      <c r="M145" s="66">
        <v>0</v>
      </c>
      <c r="N145" s="66">
        <v>0</v>
      </c>
      <c r="O145" s="66"/>
      <c r="P145" s="192"/>
    </row>
    <row r="146" spans="1:16" ht="10.5" x14ac:dyDescent="0.25">
      <c r="A146" s="63" t="s">
        <v>211</v>
      </c>
      <c r="B146" s="74" t="s">
        <v>585</v>
      </c>
      <c r="C146" s="63" t="s">
        <v>568</v>
      </c>
      <c r="D146" s="60">
        <v>449</v>
      </c>
      <c r="E146" s="60" t="s">
        <v>241</v>
      </c>
      <c r="F146" s="64" t="s">
        <v>57</v>
      </c>
      <c r="G146" s="160">
        <v>59.52</v>
      </c>
      <c r="H146" s="64" t="s">
        <v>216</v>
      </c>
      <c r="I146" s="161">
        <v>4.5</v>
      </c>
      <c r="J146" s="64" t="s">
        <v>195</v>
      </c>
      <c r="K146" s="161">
        <v>15</v>
      </c>
      <c r="L146" s="66">
        <v>59520</v>
      </c>
      <c r="M146" s="66">
        <v>0</v>
      </c>
      <c r="N146" s="66">
        <v>0</v>
      </c>
      <c r="O146" s="66"/>
      <c r="P146" s="192"/>
    </row>
    <row r="147" spans="1:16" ht="10.5" x14ac:dyDescent="0.25">
      <c r="A147" s="63"/>
      <c r="B147" s="74"/>
      <c r="C147" s="63"/>
      <c r="F147" s="64"/>
      <c r="G147" s="160"/>
      <c r="H147" s="64"/>
      <c r="I147" s="161"/>
      <c r="J147" s="60"/>
      <c r="K147" s="161"/>
      <c r="L147" s="66"/>
      <c r="M147" s="66"/>
      <c r="N147" s="66"/>
      <c r="O147" s="66"/>
      <c r="P147" s="192"/>
    </row>
    <row r="148" spans="1:16" ht="10.5" x14ac:dyDescent="0.25">
      <c r="A148" s="63" t="s">
        <v>563</v>
      </c>
      <c r="B148" s="74"/>
      <c r="C148" s="63" t="s">
        <v>568</v>
      </c>
      <c r="D148" s="60">
        <v>472</v>
      </c>
      <c r="E148" s="60" t="s">
        <v>245</v>
      </c>
      <c r="F148" s="64" t="s">
        <v>120</v>
      </c>
      <c r="G148" s="160">
        <v>15700000</v>
      </c>
      <c r="H148" s="64" t="s">
        <v>94</v>
      </c>
      <c r="I148" s="161">
        <v>6</v>
      </c>
      <c r="J148" s="60" t="s">
        <v>197</v>
      </c>
      <c r="K148" s="161">
        <v>4</v>
      </c>
      <c r="L148" s="66">
        <v>15700000000</v>
      </c>
      <c r="M148" s="66">
        <v>0</v>
      </c>
      <c r="N148" s="66">
        <v>0</v>
      </c>
      <c r="O148" s="66"/>
      <c r="P148" s="192"/>
    </row>
    <row r="149" spans="1:16" ht="10.5" x14ac:dyDescent="0.25">
      <c r="A149" s="63" t="s">
        <v>563</v>
      </c>
      <c r="B149" s="74"/>
      <c r="C149" s="63" t="s">
        <v>568</v>
      </c>
      <c r="D149" s="60">
        <v>472</v>
      </c>
      <c r="E149" s="60" t="s">
        <v>245</v>
      </c>
      <c r="F149" s="64" t="s">
        <v>120</v>
      </c>
      <c r="G149" s="160">
        <v>500000</v>
      </c>
      <c r="H149" s="64" t="s">
        <v>95</v>
      </c>
      <c r="I149" s="161" t="s">
        <v>246</v>
      </c>
      <c r="J149" s="60" t="s">
        <v>197</v>
      </c>
      <c r="K149" s="161">
        <v>6</v>
      </c>
      <c r="L149" s="66">
        <v>500000000</v>
      </c>
      <c r="M149" s="66">
        <v>0</v>
      </c>
      <c r="N149" s="66">
        <v>0</v>
      </c>
      <c r="O149" s="66"/>
      <c r="P149" s="192"/>
    </row>
    <row r="150" spans="1:16" ht="10.5" x14ac:dyDescent="0.25">
      <c r="A150" s="63" t="s">
        <v>563</v>
      </c>
      <c r="B150" s="74"/>
      <c r="C150" s="63" t="s">
        <v>568</v>
      </c>
      <c r="D150" s="60">
        <v>472</v>
      </c>
      <c r="E150" s="60" t="s">
        <v>245</v>
      </c>
      <c r="F150" s="64" t="s">
        <v>120</v>
      </c>
      <c r="G150" s="160">
        <v>1000</v>
      </c>
      <c r="H150" s="64" t="s">
        <v>135</v>
      </c>
      <c r="I150" s="161">
        <v>10</v>
      </c>
      <c r="J150" s="60" t="s">
        <v>197</v>
      </c>
      <c r="K150" s="161">
        <v>6</v>
      </c>
      <c r="L150" s="66">
        <v>1000000</v>
      </c>
      <c r="M150" s="66">
        <v>0</v>
      </c>
      <c r="N150" s="66">
        <v>0</v>
      </c>
      <c r="O150" s="66"/>
      <c r="P150" s="192"/>
    </row>
    <row r="151" spans="1:16" ht="10.5" x14ac:dyDescent="0.25">
      <c r="A151" s="63" t="s">
        <v>563</v>
      </c>
      <c r="B151" s="74"/>
      <c r="C151" s="63" t="s">
        <v>568</v>
      </c>
      <c r="D151" s="60">
        <v>486</v>
      </c>
      <c r="E151" s="60" t="s">
        <v>411</v>
      </c>
      <c r="F151" s="64" t="s">
        <v>57</v>
      </c>
      <c r="G151" s="160">
        <v>450</v>
      </c>
      <c r="H151" s="64" t="s">
        <v>136</v>
      </c>
      <c r="I151" s="161">
        <v>4.25</v>
      </c>
      <c r="J151" s="60" t="s">
        <v>194</v>
      </c>
      <c r="K151" s="161">
        <v>19.5</v>
      </c>
      <c r="L151" s="66">
        <v>450000</v>
      </c>
      <c r="M151" s="66">
        <v>0</v>
      </c>
      <c r="N151" s="66">
        <v>0</v>
      </c>
      <c r="O151" s="66"/>
      <c r="P151" s="192"/>
    </row>
    <row r="152" spans="1:16" ht="10.5" x14ac:dyDescent="0.25">
      <c r="A152" s="63" t="s">
        <v>563</v>
      </c>
      <c r="B152" s="74" t="s">
        <v>585</v>
      </c>
      <c r="C152" s="63" t="s">
        <v>568</v>
      </c>
      <c r="D152" s="60">
        <v>486</v>
      </c>
      <c r="E152" s="60" t="s">
        <v>411</v>
      </c>
      <c r="F152" s="64" t="s">
        <v>57</v>
      </c>
      <c r="G152" s="160">
        <v>50</v>
      </c>
      <c r="H152" s="64" t="s">
        <v>137</v>
      </c>
      <c r="I152" s="161">
        <v>8</v>
      </c>
      <c r="J152" s="60" t="s">
        <v>194</v>
      </c>
      <c r="K152" s="161">
        <v>23.25</v>
      </c>
      <c r="L152" s="66">
        <v>50000</v>
      </c>
      <c r="M152" s="66">
        <v>31124</v>
      </c>
      <c r="N152" s="66">
        <v>1147122</v>
      </c>
      <c r="O152" s="66">
        <v>0</v>
      </c>
      <c r="P152" s="192">
        <v>1147122</v>
      </c>
    </row>
    <row r="153" spans="1:16" ht="10.5" x14ac:dyDescent="0.25">
      <c r="A153" s="63" t="s">
        <v>563</v>
      </c>
      <c r="B153" s="74" t="s">
        <v>587</v>
      </c>
      <c r="C153" s="63" t="s">
        <v>568</v>
      </c>
      <c r="D153" s="60">
        <v>486</v>
      </c>
      <c r="E153" s="60" t="s">
        <v>446</v>
      </c>
      <c r="F153" s="64" t="s">
        <v>57</v>
      </c>
      <c r="G153" s="160">
        <v>427</v>
      </c>
      <c r="H153" s="64" t="s">
        <v>247</v>
      </c>
      <c r="I153" s="161">
        <v>4</v>
      </c>
      <c r="J153" s="60" t="s">
        <v>194</v>
      </c>
      <c r="K153" s="161">
        <v>20</v>
      </c>
      <c r="L153" s="66">
        <v>427000</v>
      </c>
      <c r="M153" s="66">
        <v>0</v>
      </c>
      <c r="N153" s="66">
        <v>0</v>
      </c>
      <c r="O153" s="66"/>
      <c r="P153" s="192"/>
    </row>
    <row r="154" spans="1:16" ht="10.5" x14ac:dyDescent="0.25">
      <c r="A154" s="63" t="s">
        <v>563</v>
      </c>
      <c r="B154" s="74" t="s">
        <v>587</v>
      </c>
      <c r="C154" s="63" t="s">
        <v>568</v>
      </c>
      <c r="D154" s="60">
        <v>486</v>
      </c>
      <c r="E154" s="60" t="s">
        <v>446</v>
      </c>
      <c r="F154" s="64" t="s">
        <v>57</v>
      </c>
      <c r="G154" s="160">
        <v>37</v>
      </c>
      <c r="H154" s="64" t="s">
        <v>448</v>
      </c>
      <c r="I154" s="161">
        <v>4</v>
      </c>
      <c r="J154" s="60" t="s">
        <v>194</v>
      </c>
      <c r="K154" s="161">
        <v>20</v>
      </c>
      <c r="L154" s="66">
        <v>37000</v>
      </c>
      <c r="M154" s="66">
        <v>0</v>
      </c>
      <c r="N154" s="66">
        <v>0</v>
      </c>
      <c r="O154" s="66"/>
      <c r="P154" s="192"/>
    </row>
    <row r="155" spans="1:16" ht="10.5" x14ac:dyDescent="0.25">
      <c r="A155" s="63" t="s">
        <v>563</v>
      </c>
      <c r="B155" s="74" t="s">
        <v>587</v>
      </c>
      <c r="C155" s="63" t="s">
        <v>568</v>
      </c>
      <c r="D155" s="60">
        <v>486</v>
      </c>
      <c r="E155" s="60" t="s">
        <v>446</v>
      </c>
      <c r="F155" s="64" t="s">
        <v>57</v>
      </c>
      <c r="G155" s="160">
        <v>59</v>
      </c>
      <c r="H155" s="64" t="s">
        <v>449</v>
      </c>
      <c r="I155" s="161">
        <v>7</v>
      </c>
      <c r="J155" s="60" t="s">
        <v>194</v>
      </c>
      <c r="K155" s="161">
        <v>21.75</v>
      </c>
      <c r="L155" s="66">
        <v>59000</v>
      </c>
      <c r="M155" s="66">
        <v>37281</v>
      </c>
      <c r="N155" s="66">
        <v>1374047</v>
      </c>
      <c r="O155" s="66">
        <v>0</v>
      </c>
      <c r="P155" s="192">
        <v>1374047</v>
      </c>
    </row>
    <row r="156" spans="1:16" ht="10.5" x14ac:dyDescent="0.25">
      <c r="A156" s="63"/>
      <c r="B156" s="74"/>
      <c r="C156" s="63"/>
      <c r="F156" s="64"/>
      <c r="G156" s="160"/>
      <c r="H156" s="64"/>
      <c r="I156" s="161"/>
      <c r="J156" s="60"/>
      <c r="K156" s="161"/>
      <c r="L156" s="66"/>
      <c r="M156" s="66"/>
      <c r="N156" s="66"/>
      <c r="O156" s="66"/>
      <c r="P156" s="192"/>
    </row>
    <row r="157" spans="1:16" ht="10.5" x14ac:dyDescent="0.25">
      <c r="A157" s="63" t="s">
        <v>472</v>
      </c>
      <c r="B157" s="74"/>
      <c r="C157" s="63" t="s">
        <v>568</v>
      </c>
      <c r="D157" s="60">
        <v>495</v>
      </c>
      <c r="E157" s="60" t="s">
        <v>417</v>
      </c>
      <c r="F157" s="64" t="s">
        <v>57</v>
      </c>
      <c r="G157" s="160">
        <v>578.5</v>
      </c>
      <c r="H157" s="64" t="s">
        <v>422</v>
      </c>
      <c r="I157" s="161">
        <v>4</v>
      </c>
      <c r="J157" s="60" t="s">
        <v>194</v>
      </c>
      <c r="K157" s="161">
        <v>19.25</v>
      </c>
      <c r="L157" s="66">
        <v>578500</v>
      </c>
      <c r="M157" s="66"/>
      <c r="N157" s="66"/>
      <c r="O157" s="66"/>
      <c r="P157" s="192"/>
    </row>
    <row r="158" spans="1:16" ht="10.5" x14ac:dyDescent="0.25">
      <c r="A158" s="63" t="s">
        <v>472</v>
      </c>
      <c r="B158" s="74"/>
      <c r="C158" s="63" t="s">
        <v>568</v>
      </c>
      <c r="D158" s="60">
        <v>495</v>
      </c>
      <c r="E158" s="60" t="s">
        <v>417</v>
      </c>
      <c r="F158" s="64" t="s">
        <v>57</v>
      </c>
      <c r="G158" s="160">
        <v>52.2</v>
      </c>
      <c r="H158" s="64" t="s">
        <v>423</v>
      </c>
      <c r="I158" s="161">
        <v>5</v>
      </c>
      <c r="J158" s="60" t="s">
        <v>194</v>
      </c>
      <c r="K158" s="161">
        <v>19.25</v>
      </c>
      <c r="L158" s="66">
        <v>52200</v>
      </c>
      <c r="M158" s="66">
        <v>0</v>
      </c>
      <c r="N158" s="66">
        <v>0</v>
      </c>
      <c r="O158" s="66"/>
      <c r="P158" s="192"/>
    </row>
    <row r="159" spans="1:16" ht="10.5" x14ac:dyDescent="0.25">
      <c r="A159" s="63" t="s">
        <v>472</v>
      </c>
      <c r="B159" s="74" t="s">
        <v>585</v>
      </c>
      <c r="C159" s="63" t="s">
        <v>568</v>
      </c>
      <c r="D159" s="60">
        <v>495</v>
      </c>
      <c r="E159" s="60" t="s">
        <v>417</v>
      </c>
      <c r="F159" s="64" t="s">
        <v>57</v>
      </c>
      <c r="G159" s="160">
        <v>27.4</v>
      </c>
      <c r="H159" s="64" t="s">
        <v>424</v>
      </c>
      <c r="I159" s="161">
        <v>5.5</v>
      </c>
      <c r="J159" s="60" t="s">
        <v>194</v>
      </c>
      <c r="K159" s="161">
        <v>19.25</v>
      </c>
      <c r="L159" s="66">
        <v>27400</v>
      </c>
      <c r="M159" s="66">
        <v>26294</v>
      </c>
      <c r="N159" s="66">
        <v>969105</v>
      </c>
      <c r="O159" s="66">
        <v>8705</v>
      </c>
      <c r="P159" s="192">
        <v>977810</v>
      </c>
    </row>
    <row r="160" spans="1:16" ht="10.5" x14ac:dyDescent="0.25">
      <c r="A160" s="63" t="s">
        <v>472</v>
      </c>
      <c r="B160" s="74" t="s">
        <v>585</v>
      </c>
      <c r="C160" s="63" t="s">
        <v>568</v>
      </c>
      <c r="D160" s="60">
        <v>495</v>
      </c>
      <c r="E160" s="60" t="s">
        <v>417</v>
      </c>
      <c r="F160" s="64" t="s">
        <v>57</v>
      </c>
      <c r="G160" s="160">
        <v>20.399999999999999</v>
      </c>
      <c r="H160" s="64" t="s">
        <v>425</v>
      </c>
      <c r="I160" s="161">
        <v>6</v>
      </c>
      <c r="J160" s="60" t="s">
        <v>194</v>
      </c>
      <c r="K160" s="161">
        <v>19.25</v>
      </c>
      <c r="L160" s="66">
        <v>20400</v>
      </c>
      <c r="M160" s="66">
        <v>25754</v>
      </c>
      <c r="N160" s="66">
        <v>949202</v>
      </c>
      <c r="O160" s="66">
        <v>9285</v>
      </c>
      <c r="P160" s="192">
        <v>958487</v>
      </c>
    </row>
    <row r="161" spans="1:16" ht="10.5" x14ac:dyDescent="0.25">
      <c r="A161" s="63" t="s">
        <v>472</v>
      </c>
      <c r="B161" s="74" t="s">
        <v>585</v>
      </c>
      <c r="C161" s="63" t="s">
        <v>568</v>
      </c>
      <c r="D161" s="60">
        <v>495</v>
      </c>
      <c r="E161" s="60" t="s">
        <v>417</v>
      </c>
      <c r="F161" s="64" t="s">
        <v>57</v>
      </c>
      <c r="G161" s="160">
        <v>22</v>
      </c>
      <c r="H161" s="179" t="s">
        <v>427</v>
      </c>
      <c r="I161" s="161">
        <v>7</v>
      </c>
      <c r="J161" s="60" t="s">
        <v>194</v>
      </c>
      <c r="K161" s="161">
        <v>19.25</v>
      </c>
      <c r="L161" s="66">
        <v>22000</v>
      </c>
      <c r="M161" s="66">
        <v>28837</v>
      </c>
      <c r="N161" s="66">
        <v>1062831</v>
      </c>
      <c r="O161" s="66">
        <v>12086</v>
      </c>
      <c r="P161" s="192">
        <v>1074917</v>
      </c>
    </row>
    <row r="162" spans="1:16" ht="10.5" x14ac:dyDescent="0.25">
      <c r="A162" s="63" t="s">
        <v>472</v>
      </c>
      <c r="B162" s="74" t="s">
        <v>585</v>
      </c>
      <c r="C162" s="63" t="s">
        <v>568</v>
      </c>
      <c r="D162" s="60">
        <v>495</v>
      </c>
      <c r="E162" s="60" t="s">
        <v>417</v>
      </c>
      <c r="F162" s="64" t="s">
        <v>57</v>
      </c>
      <c r="G162" s="160">
        <v>31</v>
      </c>
      <c r="H162" s="64" t="s">
        <v>426</v>
      </c>
      <c r="I162" s="161">
        <v>7.5</v>
      </c>
      <c r="J162" s="60" t="s">
        <v>194</v>
      </c>
      <c r="K162" s="161">
        <v>19.25</v>
      </c>
      <c r="L162" s="66">
        <v>31000</v>
      </c>
      <c r="M162" s="66">
        <v>105994</v>
      </c>
      <c r="N162" s="66">
        <v>3906568</v>
      </c>
      <c r="O162" s="66">
        <v>47514</v>
      </c>
      <c r="P162" s="192">
        <v>3954082</v>
      </c>
    </row>
    <row r="163" spans="1:16" ht="10.5" x14ac:dyDescent="0.25">
      <c r="A163" s="63" t="s">
        <v>472</v>
      </c>
      <c r="B163" s="74" t="s">
        <v>668</v>
      </c>
      <c r="C163" s="63" t="s">
        <v>568</v>
      </c>
      <c r="D163" s="60">
        <v>495</v>
      </c>
      <c r="E163" s="60" t="s">
        <v>444</v>
      </c>
      <c r="F163" s="64" t="s">
        <v>57</v>
      </c>
      <c r="G163" s="160">
        <v>478</v>
      </c>
      <c r="H163" s="64" t="s">
        <v>451</v>
      </c>
      <c r="I163" s="161">
        <v>4</v>
      </c>
      <c r="J163" s="60" t="s">
        <v>194</v>
      </c>
      <c r="K163" s="161">
        <v>18.25</v>
      </c>
      <c r="L163" s="66">
        <v>478000</v>
      </c>
      <c r="M163" s="66">
        <v>0</v>
      </c>
      <c r="N163" s="66">
        <v>0</v>
      </c>
      <c r="O163" s="66"/>
      <c r="P163" s="192"/>
    </row>
    <row r="164" spans="1:16" ht="10.5" x14ac:dyDescent="0.25">
      <c r="A164" s="63" t="s">
        <v>472</v>
      </c>
      <c r="B164" s="74" t="s">
        <v>668</v>
      </c>
      <c r="C164" s="63" t="s">
        <v>568</v>
      </c>
      <c r="D164" s="60">
        <v>495</v>
      </c>
      <c r="E164" s="60" t="s">
        <v>444</v>
      </c>
      <c r="F164" s="64" t="s">
        <v>57</v>
      </c>
      <c r="G164" s="160">
        <v>55</v>
      </c>
      <c r="H164" s="64" t="s">
        <v>453</v>
      </c>
      <c r="I164" s="161">
        <v>5</v>
      </c>
      <c r="J164" s="60" t="s">
        <v>194</v>
      </c>
      <c r="K164" s="161">
        <v>18.25</v>
      </c>
      <c r="L164" s="66">
        <v>55000</v>
      </c>
      <c r="M164" s="66">
        <v>0</v>
      </c>
      <c r="N164" s="66">
        <v>0</v>
      </c>
      <c r="O164" s="66"/>
      <c r="P164" s="192"/>
    </row>
    <row r="165" spans="1:16" ht="10.5" x14ac:dyDescent="0.25">
      <c r="A165" s="63" t="s">
        <v>472</v>
      </c>
      <c r="B165" s="74" t="s">
        <v>668</v>
      </c>
      <c r="C165" s="63" t="s">
        <v>568</v>
      </c>
      <c r="D165" s="60">
        <v>495</v>
      </c>
      <c r="E165" s="60" t="s">
        <v>444</v>
      </c>
      <c r="F165" s="64" t="s">
        <v>57</v>
      </c>
      <c r="G165" s="160">
        <v>18</v>
      </c>
      <c r="H165" s="64" t="s">
        <v>452</v>
      </c>
      <c r="I165" s="161">
        <v>5.5</v>
      </c>
      <c r="J165" s="60" t="s">
        <v>194</v>
      </c>
      <c r="K165" s="161">
        <v>18.25</v>
      </c>
      <c r="L165" s="66">
        <v>18000</v>
      </c>
      <c r="M165" s="66">
        <v>16471</v>
      </c>
      <c r="N165" s="66">
        <v>607063</v>
      </c>
      <c r="O165" s="66">
        <v>5453</v>
      </c>
      <c r="P165" s="192">
        <v>612516</v>
      </c>
    </row>
    <row r="166" spans="1:16" ht="10.5" x14ac:dyDescent="0.25">
      <c r="A166" s="63" t="s">
        <v>472</v>
      </c>
      <c r="B166" s="74" t="s">
        <v>677</v>
      </c>
      <c r="C166" s="63" t="s">
        <v>568</v>
      </c>
      <c r="D166" s="60">
        <v>495</v>
      </c>
      <c r="E166" s="60" t="s">
        <v>444</v>
      </c>
      <c r="F166" s="64" t="s">
        <v>57</v>
      </c>
      <c r="G166" s="160">
        <v>8</v>
      </c>
      <c r="H166" s="64" t="s">
        <v>454</v>
      </c>
      <c r="I166" s="161">
        <v>6</v>
      </c>
      <c r="J166" s="60" t="s">
        <v>194</v>
      </c>
      <c r="K166" s="161">
        <v>18.25</v>
      </c>
      <c r="L166" s="66">
        <v>8000</v>
      </c>
      <c r="M166" s="66">
        <v>9528</v>
      </c>
      <c r="N166" s="66">
        <v>351169</v>
      </c>
      <c r="O166" s="66">
        <v>3435</v>
      </c>
      <c r="P166" s="192">
        <v>354604</v>
      </c>
    </row>
    <row r="167" spans="1:16" ht="10.5" x14ac:dyDescent="0.25">
      <c r="A167" s="63" t="s">
        <v>472</v>
      </c>
      <c r="B167" s="74" t="s">
        <v>677</v>
      </c>
      <c r="C167" s="63" t="s">
        <v>568</v>
      </c>
      <c r="D167" s="60">
        <v>495</v>
      </c>
      <c r="E167" s="60" t="s">
        <v>444</v>
      </c>
      <c r="F167" s="64" t="s">
        <v>57</v>
      </c>
      <c r="G167" s="160">
        <v>15</v>
      </c>
      <c r="H167" s="64" t="s">
        <v>479</v>
      </c>
      <c r="I167" s="161">
        <v>7</v>
      </c>
      <c r="J167" s="60" t="s">
        <v>194</v>
      </c>
      <c r="K167" s="161">
        <v>18.25</v>
      </c>
      <c r="L167" s="66">
        <v>15000</v>
      </c>
      <c r="M167" s="66">
        <v>18375</v>
      </c>
      <c r="N167" s="66">
        <v>677238</v>
      </c>
      <c r="O167" s="66">
        <v>7702</v>
      </c>
      <c r="P167" s="192">
        <v>684940</v>
      </c>
    </row>
    <row r="168" spans="1:16" ht="10.5" x14ac:dyDescent="0.25">
      <c r="A168" s="63" t="s">
        <v>472</v>
      </c>
      <c r="B168" s="74" t="s">
        <v>677</v>
      </c>
      <c r="C168" s="63" t="s">
        <v>568</v>
      </c>
      <c r="D168" s="60">
        <v>495</v>
      </c>
      <c r="E168" s="60" t="s">
        <v>444</v>
      </c>
      <c r="F168" s="64" t="s">
        <v>57</v>
      </c>
      <c r="G168" s="160">
        <v>25</v>
      </c>
      <c r="H168" s="64" t="s">
        <v>455</v>
      </c>
      <c r="I168" s="161">
        <v>7.5</v>
      </c>
      <c r="J168" s="60" t="s">
        <v>194</v>
      </c>
      <c r="K168" s="161">
        <v>18.25</v>
      </c>
      <c r="L168" s="66">
        <v>25000</v>
      </c>
      <c r="M168" s="66">
        <v>79515</v>
      </c>
      <c r="N168" s="66">
        <v>2930645</v>
      </c>
      <c r="O168" s="66">
        <v>35645</v>
      </c>
      <c r="P168" s="192">
        <v>2966290</v>
      </c>
    </row>
    <row r="169" spans="1:16" ht="10.5" x14ac:dyDescent="0.25">
      <c r="A169" s="63" t="s">
        <v>472</v>
      </c>
      <c r="B169" s="74" t="s">
        <v>671</v>
      </c>
      <c r="C169" s="63" t="s">
        <v>568</v>
      </c>
      <c r="D169" s="60">
        <v>495</v>
      </c>
      <c r="E169" s="60" t="s">
        <v>481</v>
      </c>
      <c r="F169" s="64" t="s">
        <v>57</v>
      </c>
      <c r="G169" s="160">
        <v>402</v>
      </c>
      <c r="H169" s="64" t="s">
        <v>510</v>
      </c>
      <c r="I169" s="161">
        <v>4.7</v>
      </c>
      <c r="J169" s="64" t="s">
        <v>194</v>
      </c>
      <c r="K169" s="161">
        <v>17</v>
      </c>
      <c r="L169" s="180">
        <v>402000</v>
      </c>
      <c r="M169" s="66">
        <v>0</v>
      </c>
      <c r="N169" s="66">
        <v>0</v>
      </c>
      <c r="O169" s="66"/>
      <c r="P169" s="192"/>
    </row>
    <row r="170" spans="1:16" ht="10.5" x14ac:dyDescent="0.25">
      <c r="A170" s="63" t="s">
        <v>472</v>
      </c>
      <c r="B170" s="74" t="s">
        <v>593</v>
      </c>
      <c r="C170" s="63" t="s">
        <v>568</v>
      </c>
      <c r="D170" s="60">
        <v>495</v>
      </c>
      <c r="E170" s="60" t="s">
        <v>481</v>
      </c>
      <c r="F170" s="64" t="s">
        <v>57</v>
      </c>
      <c r="G170" s="160">
        <v>38.200000000000003</v>
      </c>
      <c r="H170" s="64" t="s">
        <v>511</v>
      </c>
      <c r="I170" s="161">
        <v>5.2</v>
      </c>
      <c r="J170" s="64" t="s">
        <v>194</v>
      </c>
      <c r="K170" s="161">
        <v>17</v>
      </c>
      <c r="L170" s="180">
        <v>38200</v>
      </c>
      <c r="M170" s="66">
        <v>0</v>
      </c>
      <c r="N170" s="66">
        <v>0</v>
      </c>
      <c r="O170" s="66"/>
      <c r="P170" s="192"/>
    </row>
    <row r="171" spans="1:16" ht="10.5" x14ac:dyDescent="0.25">
      <c r="A171" s="63" t="s">
        <v>472</v>
      </c>
      <c r="B171" s="74" t="s">
        <v>593</v>
      </c>
      <c r="C171" s="63" t="s">
        <v>568</v>
      </c>
      <c r="D171" s="60">
        <v>495</v>
      </c>
      <c r="E171" s="60" t="s">
        <v>481</v>
      </c>
      <c r="F171" s="64" t="s">
        <v>57</v>
      </c>
      <c r="G171" s="160">
        <v>12</v>
      </c>
      <c r="H171" s="64" t="s">
        <v>512</v>
      </c>
      <c r="I171" s="161">
        <v>5.2</v>
      </c>
      <c r="J171" s="64" t="s">
        <v>194</v>
      </c>
      <c r="K171" s="161">
        <v>17</v>
      </c>
      <c r="L171" s="180">
        <v>12000</v>
      </c>
      <c r="M171" s="66">
        <v>10491</v>
      </c>
      <c r="N171" s="66">
        <v>386662</v>
      </c>
      <c r="O171" s="66">
        <v>3287</v>
      </c>
      <c r="P171" s="192">
        <v>389949</v>
      </c>
    </row>
    <row r="172" spans="1:16" ht="10.5" x14ac:dyDescent="0.25">
      <c r="A172" s="63" t="s">
        <v>472</v>
      </c>
      <c r="B172" s="74" t="s">
        <v>593</v>
      </c>
      <c r="C172" s="63" t="s">
        <v>568</v>
      </c>
      <c r="D172" s="60">
        <v>495</v>
      </c>
      <c r="E172" s="60" t="s">
        <v>481</v>
      </c>
      <c r="F172" s="64" t="s">
        <v>57</v>
      </c>
      <c r="G172" s="160">
        <v>6</v>
      </c>
      <c r="H172" s="64" t="s">
        <v>513</v>
      </c>
      <c r="I172" s="161">
        <v>5.2</v>
      </c>
      <c r="J172" s="64" t="s">
        <v>194</v>
      </c>
      <c r="K172" s="161">
        <v>17</v>
      </c>
      <c r="L172" s="180">
        <v>6000</v>
      </c>
      <c r="M172" s="66">
        <v>6557</v>
      </c>
      <c r="N172" s="66">
        <v>241668</v>
      </c>
      <c r="O172" s="66">
        <v>2054</v>
      </c>
      <c r="P172" s="192">
        <v>243722</v>
      </c>
    </row>
    <row r="173" spans="1:16" ht="10.5" x14ac:dyDescent="0.25">
      <c r="A173" s="63" t="s">
        <v>472</v>
      </c>
      <c r="B173" s="74" t="s">
        <v>593</v>
      </c>
      <c r="C173" s="63" t="s">
        <v>568</v>
      </c>
      <c r="D173" s="60">
        <v>495</v>
      </c>
      <c r="E173" s="60" t="s">
        <v>481</v>
      </c>
      <c r="F173" s="64" t="s">
        <v>57</v>
      </c>
      <c r="G173" s="160">
        <v>9</v>
      </c>
      <c r="H173" s="64" t="s">
        <v>514</v>
      </c>
      <c r="I173" s="161">
        <v>5.2</v>
      </c>
      <c r="J173" s="64" t="s">
        <v>194</v>
      </c>
      <c r="K173" s="161">
        <v>17</v>
      </c>
      <c r="L173" s="180">
        <v>9000</v>
      </c>
      <c r="M173" s="66">
        <v>9835</v>
      </c>
      <c r="N173" s="66">
        <v>362484</v>
      </c>
      <c r="O173" s="66">
        <v>3082</v>
      </c>
      <c r="P173" s="192">
        <v>365566</v>
      </c>
    </row>
    <row r="174" spans="1:16" ht="10.5" x14ac:dyDescent="0.25">
      <c r="A174" s="63" t="s">
        <v>472</v>
      </c>
      <c r="B174" s="74" t="s">
        <v>593</v>
      </c>
      <c r="C174" s="63" t="s">
        <v>568</v>
      </c>
      <c r="D174" s="60">
        <v>495</v>
      </c>
      <c r="E174" s="60" t="s">
        <v>481</v>
      </c>
      <c r="F174" s="64" t="s">
        <v>57</v>
      </c>
      <c r="G174" s="160">
        <v>27.4</v>
      </c>
      <c r="H174" s="64" t="s">
        <v>515</v>
      </c>
      <c r="I174" s="161">
        <v>5.2</v>
      </c>
      <c r="J174" s="64" t="s">
        <v>194</v>
      </c>
      <c r="K174" s="161">
        <v>17</v>
      </c>
      <c r="L174" s="180">
        <v>27400</v>
      </c>
      <c r="M174" s="66">
        <v>57870</v>
      </c>
      <c r="N174" s="66">
        <v>2132886</v>
      </c>
      <c r="O174" s="66">
        <v>18133</v>
      </c>
      <c r="P174" s="192">
        <v>2151019</v>
      </c>
    </row>
    <row r="175" spans="1:16" ht="10.5" x14ac:dyDescent="0.25">
      <c r="A175" s="63"/>
      <c r="B175" s="74"/>
      <c r="C175" s="63"/>
      <c r="F175" s="64"/>
      <c r="G175" s="160"/>
      <c r="H175" s="64"/>
      <c r="I175" s="161"/>
      <c r="J175" s="60"/>
      <c r="K175" s="161"/>
      <c r="L175" s="66"/>
      <c r="M175" s="66"/>
      <c r="N175" s="66"/>
      <c r="O175" s="66"/>
      <c r="P175" s="192"/>
    </row>
    <row r="176" spans="1:16" ht="10.5" x14ac:dyDescent="0.25">
      <c r="A176" s="63" t="s">
        <v>211</v>
      </c>
      <c r="B176" s="74"/>
      <c r="C176" s="63" t="s">
        <v>568</v>
      </c>
      <c r="D176" s="60">
        <v>501</v>
      </c>
      <c r="E176" s="60" t="s">
        <v>432</v>
      </c>
      <c r="F176" s="64" t="s">
        <v>57</v>
      </c>
      <c r="G176" s="160">
        <v>156.30000000000001</v>
      </c>
      <c r="H176" s="64" t="s">
        <v>224</v>
      </c>
      <c r="I176" s="161">
        <v>4.1500000000000004</v>
      </c>
      <c r="J176" s="64" t="s">
        <v>195</v>
      </c>
      <c r="K176" s="161">
        <v>7.75</v>
      </c>
      <c r="L176" s="66">
        <v>156300</v>
      </c>
      <c r="M176" s="66">
        <v>0</v>
      </c>
      <c r="N176" s="66">
        <v>0</v>
      </c>
      <c r="O176" s="66"/>
      <c r="P176" s="192"/>
    </row>
    <row r="177" spans="1:16" ht="10.5" x14ac:dyDescent="0.25">
      <c r="A177" s="63" t="s">
        <v>211</v>
      </c>
      <c r="B177" s="74" t="s">
        <v>585</v>
      </c>
      <c r="C177" s="63" t="s">
        <v>568</v>
      </c>
      <c r="D177" s="60">
        <v>501</v>
      </c>
      <c r="E177" s="60" t="s">
        <v>432</v>
      </c>
      <c r="F177" s="64" t="s">
        <v>57</v>
      </c>
      <c r="G177" s="160">
        <v>47.1</v>
      </c>
      <c r="H177" s="64" t="s">
        <v>225</v>
      </c>
      <c r="I177" s="161">
        <v>4.5</v>
      </c>
      <c r="J177" s="64" t="s">
        <v>195</v>
      </c>
      <c r="K177" s="161">
        <v>14.75</v>
      </c>
      <c r="L177" s="66">
        <v>47100</v>
      </c>
      <c r="M177" s="66">
        <v>0</v>
      </c>
      <c r="N177" s="66">
        <v>0</v>
      </c>
      <c r="O177" s="66"/>
      <c r="P177" s="192"/>
    </row>
    <row r="178" spans="1:16" ht="10.5" x14ac:dyDescent="0.25">
      <c r="A178" s="63" t="s">
        <v>211</v>
      </c>
      <c r="B178" s="74" t="s">
        <v>585</v>
      </c>
      <c r="C178" s="63" t="s">
        <v>568</v>
      </c>
      <c r="D178" s="60">
        <v>501</v>
      </c>
      <c r="E178" s="60" t="s">
        <v>432</v>
      </c>
      <c r="F178" s="64" t="s">
        <v>57</v>
      </c>
      <c r="G178" s="160">
        <v>11.4</v>
      </c>
      <c r="H178" s="64" t="s">
        <v>433</v>
      </c>
      <c r="I178" s="161">
        <v>5.5</v>
      </c>
      <c r="J178" s="64" t="s">
        <v>195</v>
      </c>
      <c r="K178" s="161">
        <v>15</v>
      </c>
      <c r="L178" s="66">
        <v>11400</v>
      </c>
      <c r="M178" s="66">
        <v>0</v>
      </c>
      <c r="N178" s="66">
        <v>0</v>
      </c>
      <c r="O178" s="66"/>
      <c r="P178" s="192"/>
    </row>
    <row r="179" spans="1:16" ht="10.5" x14ac:dyDescent="0.25">
      <c r="A179" s="63" t="s">
        <v>211</v>
      </c>
      <c r="B179" s="74" t="s">
        <v>585</v>
      </c>
      <c r="C179" s="63" t="s">
        <v>568</v>
      </c>
      <c r="D179" s="60">
        <v>501</v>
      </c>
      <c r="E179" s="60" t="s">
        <v>432</v>
      </c>
      <c r="F179" s="64" t="s">
        <v>57</v>
      </c>
      <c r="G179" s="160">
        <v>58</v>
      </c>
      <c r="H179" s="64" t="s">
        <v>434</v>
      </c>
      <c r="I179" s="161">
        <v>5</v>
      </c>
      <c r="J179" s="64" t="s">
        <v>195</v>
      </c>
      <c r="K179" s="161">
        <v>15.25</v>
      </c>
      <c r="L179" s="66">
        <v>58000</v>
      </c>
      <c r="M179" s="66">
        <v>0</v>
      </c>
      <c r="N179" s="66">
        <v>0</v>
      </c>
      <c r="O179" s="66"/>
      <c r="P179" s="192"/>
    </row>
    <row r="180" spans="1:16" ht="10.5" x14ac:dyDescent="0.25">
      <c r="A180" s="63"/>
      <c r="B180" s="74"/>
      <c r="C180" s="63"/>
      <c r="F180" s="64"/>
      <c r="G180" s="160"/>
      <c r="H180" s="64"/>
      <c r="I180" s="161"/>
      <c r="J180" s="60"/>
      <c r="K180" s="161"/>
      <c r="L180" s="66"/>
      <c r="M180" s="66"/>
      <c r="N180" s="66"/>
      <c r="O180" s="66"/>
      <c r="P180" s="192"/>
    </row>
    <row r="181" spans="1:16" ht="10.5" x14ac:dyDescent="0.25">
      <c r="A181" s="63" t="s">
        <v>473</v>
      </c>
      <c r="B181" s="74"/>
      <c r="C181" s="63" t="s">
        <v>568</v>
      </c>
      <c r="D181" s="60">
        <v>510</v>
      </c>
      <c r="E181" s="64" t="s">
        <v>436</v>
      </c>
      <c r="F181" s="64" t="s">
        <v>57</v>
      </c>
      <c r="G181" s="160">
        <v>863</v>
      </c>
      <c r="H181" s="64" t="s">
        <v>239</v>
      </c>
      <c r="I181" s="161">
        <v>4</v>
      </c>
      <c r="J181" s="60" t="s">
        <v>194</v>
      </c>
      <c r="K181" s="161">
        <v>18.5</v>
      </c>
      <c r="L181" s="66">
        <v>863000</v>
      </c>
      <c r="M181" s="66">
        <v>0</v>
      </c>
      <c r="N181" s="66">
        <v>0</v>
      </c>
      <c r="O181" s="66"/>
      <c r="P181" s="192"/>
    </row>
    <row r="182" spans="1:16" ht="10.5" x14ac:dyDescent="0.25">
      <c r="A182" s="63" t="s">
        <v>473</v>
      </c>
      <c r="B182" s="74"/>
      <c r="C182" s="63" t="s">
        <v>568</v>
      </c>
      <c r="D182" s="60">
        <v>510</v>
      </c>
      <c r="E182" s="64" t="s">
        <v>436</v>
      </c>
      <c r="F182" s="64" t="s">
        <v>57</v>
      </c>
      <c r="G182" s="160">
        <v>141</v>
      </c>
      <c r="H182" s="64" t="s">
        <v>240</v>
      </c>
      <c r="I182" s="161">
        <v>4</v>
      </c>
      <c r="J182" s="60" t="s">
        <v>194</v>
      </c>
      <c r="K182" s="161">
        <v>18.5</v>
      </c>
      <c r="L182" s="66">
        <v>141000</v>
      </c>
      <c r="M182" s="66">
        <v>0</v>
      </c>
      <c r="N182" s="66">
        <v>0</v>
      </c>
      <c r="O182" s="66"/>
      <c r="P182" s="192"/>
    </row>
    <row r="183" spans="1:16" ht="10.5" x14ac:dyDescent="0.25">
      <c r="A183" s="63" t="s">
        <v>473</v>
      </c>
      <c r="B183" s="74" t="s">
        <v>585</v>
      </c>
      <c r="C183" s="63" t="s">
        <v>568</v>
      </c>
      <c r="D183" s="60">
        <v>510</v>
      </c>
      <c r="E183" s="64" t="s">
        <v>436</v>
      </c>
      <c r="F183" s="64" t="s">
        <v>57</v>
      </c>
      <c r="G183" s="160">
        <v>45</v>
      </c>
      <c r="H183" s="64" t="s">
        <v>437</v>
      </c>
      <c r="I183" s="161">
        <v>4</v>
      </c>
      <c r="J183" s="60" t="s">
        <v>194</v>
      </c>
      <c r="K183" s="161">
        <v>18.5</v>
      </c>
      <c r="L183" s="66">
        <v>45000</v>
      </c>
      <c r="M183" s="66">
        <v>0</v>
      </c>
      <c r="N183" s="66">
        <v>0</v>
      </c>
      <c r="O183" s="66"/>
      <c r="P183" s="192"/>
    </row>
    <row r="184" spans="1:16" ht="10.5" x14ac:dyDescent="0.25">
      <c r="A184" s="63" t="s">
        <v>473</v>
      </c>
      <c r="B184" s="74" t="s">
        <v>585</v>
      </c>
      <c r="C184" s="63" t="s">
        <v>568</v>
      </c>
      <c r="D184" s="60">
        <v>510</v>
      </c>
      <c r="E184" s="64" t="s">
        <v>436</v>
      </c>
      <c r="F184" s="64" t="s">
        <v>57</v>
      </c>
      <c r="G184" s="160">
        <v>18</v>
      </c>
      <c r="H184" s="64" t="s">
        <v>438</v>
      </c>
      <c r="I184" s="161">
        <v>4</v>
      </c>
      <c r="J184" s="60" t="s">
        <v>194</v>
      </c>
      <c r="K184" s="161">
        <v>18.5</v>
      </c>
      <c r="L184" s="66">
        <v>18000</v>
      </c>
      <c r="M184" s="66">
        <v>0</v>
      </c>
      <c r="N184" s="66">
        <v>0</v>
      </c>
      <c r="O184" s="66"/>
      <c r="P184" s="192"/>
    </row>
    <row r="185" spans="1:16" ht="10.5" x14ac:dyDescent="0.25">
      <c r="A185" s="63" t="s">
        <v>473</v>
      </c>
      <c r="B185" s="74" t="s">
        <v>585</v>
      </c>
      <c r="C185" s="63" t="s">
        <v>568</v>
      </c>
      <c r="D185" s="60">
        <v>510</v>
      </c>
      <c r="E185" s="64" t="s">
        <v>436</v>
      </c>
      <c r="F185" s="64" t="s">
        <v>57</v>
      </c>
      <c r="G185" s="160">
        <v>46</v>
      </c>
      <c r="H185" s="64" t="s">
        <v>439</v>
      </c>
      <c r="I185" s="161">
        <v>4</v>
      </c>
      <c r="J185" s="60" t="s">
        <v>194</v>
      </c>
      <c r="K185" s="161">
        <v>18.5</v>
      </c>
      <c r="L185" s="66">
        <v>46000</v>
      </c>
      <c r="M185" s="66">
        <v>19100</v>
      </c>
      <c r="N185" s="66">
        <v>703959</v>
      </c>
      <c r="O185" s="66">
        <v>4624</v>
      </c>
      <c r="P185" s="192">
        <v>708583</v>
      </c>
    </row>
    <row r="186" spans="1:16" ht="10.5" x14ac:dyDescent="0.25">
      <c r="A186" s="63" t="s">
        <v>473</v>
      </c>
      <c r="B186" s="74" t="s">
        <v>585</v>
      </c>
      <c r="C186" s="63" t="s">
        <v>568</v>
      </c>
      <c r="D186" s="60">
        <v>510</v>
      </c>
      <c r="E186" s="64" t="s">
        <v>436</v>
      </c>
      <c r="F186" s="64" t="s">
        <v>57</v>
      </c>
      <c r="G186" s="160">
        <v>113</v>
      </c>
      <c r="H186" s="64" t="s">
        <v>440</v>
      </c>
      <c r="I186" s="161">
        <v>4</v>
      </c>
      <c r="J186" s="60" t="s">
        <v>194</v>
      </c>
      <c r="K186" s="161">
        <v>18.5</v>
      </c>
      <c r="L186" s="66">
        <v>113000</v>
      </c>
      <c r="M186" s="66">
        <v>215832</v>
      </c>
      <c r="N186" s="66">
        <v>7954812</v>
      </c>
      <c r="O186" s="66">
        <v>52253</v>
      </c>
      <c r="P186" s="192">
        <v>8007065</v>
      </c>
    </row>
    <row r="187" spans="1:16" ht="10.5" x14ac:dyDescent="0.25">
      <c r="A187" s="63"/>
      <c r="B187" s="74"/>
      <c r="C187" s="63"/>
      <c r="F187" s="64"/>
      <c r="G187" s="160"/>
      <c r="H187" s="64"/>
      <c r="I187" s="161"/>
      <c r="J187" s="64"/>
      <c r="K187" s="161"/>
      <c r="L187" s="66"/>
      <c r="M187" s="66"/>
      <c r="N187" s="66"/>
      <c r="O187" s="66"/>
      <c r="P187" s="192"/>
    </row>
    <row r="188" spans="1:16" ht="10.5" x14ac:dyDescent="0.25">
      <c r="A188" s="63" t="s">
        <v>473</v>
      </c>
      <c r="B188" s="74"/>
      <c r="C188" s="63" t="s">
        <v>568</v>
      </c>
      <c r="D188" s="60">
        <v>582</v>
      </c>
      <c r="E188" s="60" t="s">
        <v>478</v>
      </c>
      <c r="F188" s="64" t="s">
        <v>57</v>
      </c>
      <c r="G188" s="160">
        <v>750</v>
      </c>
      <c r="H188" s="64" t="s">
        <v>458</v>
      </c>
      <c r="I188" s="161">
        <v>4.5</v>
      </c>
      <c r="J188" s="64" t="s">
        <v>194</v>
      </c>
      <c r="K188" s="161">
        <v>18.5</v>
      </c>
      <c r="L188" s="66">
        <v>750000</v>
      </c>
      <c r="M188" s="66"/>
      <c r="N188" s="66"/>
      <c r="O188" s="66"/>
      <c r="P188" s="192"/>
    </row>
    <row r="189" spans="1:16" ht="10.5" x14ac:dyDescent="0.25">
      <c r="A189" s="63" t="s">
        <v>473</v>
      </c>
      <c r="B189" s="74" t="s">
        <v>585</v>
      </c>
      <c r="C189" s="63" t="s">
        <v>568</v>
      </c>
      <c r="D189" s="60">
        <v>582</v>
      </c>
      <c r="E189" s="60" t="s">
        <v>478</v>
      </c>
      <c r="F189" s="64" t="s">
        <v>57</v>
      </c>
      <c r="G189" s="160">
        <v>45</v>
      </c>
      <c r="H189" s="64" t="s">
        <v>459</v>
      </c>
      <c r="I189" s="161">
        <v>4.5</v>
      </c>
      <c r="J189" s="64" t="s">
        <v>194</v>
      </c>
      <c r="K189" s="161">
        <v>18.5</v>
      </c>
      <c r="L189" s="66">
        <v>45000</v>
      </c>
      <c r="M189" s="66"/>
      <c r="N189" s="66"/>
      <c r="O189" s="66"/>
      <c r="P189" s="192"/>
    </row>
    <row r="190" spans="1:16" ht="10.5" x14ac:dyDescent="0.25">
      <c r="A190" s="63" t="s">
        <v>473</v>
      </c>
      <c r="B190" s="74" t="s">
        <v>585</v>
      </c>
      <c r="C190" s="63" t="s">
        <v>568</v>
      </c>
      <c r="D190" s="60">
        <v>582</v>
      </c>
      <c r="E190" s="60" t="s">
        <v>478</v>
      </c>
      <c r="F190" s="64" t="s">
        <v>57</v>
      </c>
      <c r="G190" s="160">
        <v>19</v>
      </c>
      <c r="H190" s="64" t="s">
        <v>429</v>
      </c>
      <c r="I190" s="161">
        <v>4.5</v>
      </c>
      <c r="J190" s="64" t="s">
        <v>194</v>
      </c>
      <c r="K190" s="161">
        <v>18.5</v>
      </c>
      <c r="L190" s="66">
        <v>19000</v>
      </c>
      <c r="M190" s="66"/>
      <c r="N190" s="66"/>
      <c r="O190" s="66"/>
      <c r="P190" s="192"/>
    </row>
    <row r="191" spans="1:16" ht="10.5" x14ac:dyDescent="0.25">
      <c r="A191" s="63" t="s">
        <v>473</v>
      </c>
      <c r="B191" s="74" t="s">
        <v>585</v>
      </c>
      <c r="C191" s="63" t="s">
        <v>568</v>
      </c>
      <c r="D191" s="60">
        <v>582</v>
      </c>
      <c r="E191" s="60" t="s">
        <v>478</v>
      </c>
      <c r="F191" s="64" t="s">
        <v>57</v>
      </c>
      <c r="G191" s="160">
        <v>9</v>
      </c>
      <c r="H191" s="64" t="s">
        <v>430</v>
      </c>
      <c r="I191" s="161">
        <v>4.5</v>
      </c>
      <c r="J191" s="64" t="s">
        <v>194</v>
      </c>
      <c r="K191" s="161">
        <v>18.5</v>
      </c>
      <c r="L191" s="66">
        <v>9000</v>
      </c>
      <c r="M191" s="66">
        <v>0</v>
      </c>
      <c r="N191" s="66">
        <v>0</v>
      </c>
      <c r="O191" s="66"/>
      <c r="P191" s="192"/>
    </row>
    <row r="192" spans="1:16" ht="10.5" x14ac:dyDescent="0.25">
      <c r="A192" s="63" t="s">
        <v>473</v>
      </c>
      <c r="B192" s="74" t="s">
        <v>585</v>
      </c>
      <c r="C192" s="63" t="s">
        <v>568</v>
      </c>
      <c r="D192" s="60">
        <v>582</v>
      </c>
      <c r="E192" s="60" t="s">
        <v>478</v>
      </c>
      <c r="F192" s="64" t="s">
        <v>57</v>
      </c>
      <c r="G192" s="160">
        <v>24.6</v>
      </c>
      <c r="H192" s="64" t="s">
        <v>460</v>
      </c>
      <c r="I192" s="161">
        <v>4.5</v>
      </c>
      <c r="J192" s="64" t="s">
        <v>194</v>
      </c>
      <c r="K192" s="161">
        <v>18.5</v>
      </c>
      <c r="L192" s="66">
        <v>24600</v>
      </c>
      <c r="M192" s="66">
        <v>42493</v>
      </c>
      <c r="N192" s="66">
        <v>1566143</v>
      </c>
      <c r="O192" s="66">
        <v>11553</v>
      </c>
      <c r="P192" s="192">
        <v>1577696</v>
      </c>
    </row>
    <row r="193" spans="1:16" ht="10.5" x14ac:dyDescent="0.25">
      <c r="A193" s="63" t="s">
        <v>473</v>
      </c>
      <c r="B193" s="74" t="s">
        <v>585</v>
      </c>
      <c r="C193" s="63" t="s">
        <v>568</v>
      </c>
      <c r="D193" s="60">
        <v>582</v>
      </c>
      <c r="E193" s="60" t="s">
        <v>478</v>
      </c>
      <c r="F193" s="64" t="s">
        <v>57</v>
      </c>
      <c r="G193" s="160">
        <v>112.4</v>
      </c>
      <c r="H193" s="64" t="s">
        <v>480</v>
      </c>
      <c r="I193" s="161">
        <v>4.5</v>
      </c>
      <c r="J193" s="64" t="s">
        <v>194</v>
      </c>
      <c r="K193" s="161">
        <v>18.5</v>
      </c>
      <c r="L193" s="66">
        <v>112400</v>
      </c>
      <c r="M193" s="66">
        <v>215143</v>
      </c>
      <c r="N193" s="66">
        <v>7929418</v>
      </c>
      <c r="O193" s="66">
        <v>58492</v>
      </c>
      <c r="P193" s="192">
        <v>7987910</v>
      </c>
    </row>
    <row r="194" spans="1:16" ht="10.5" x14ac:dyDescent="0.25">
      <c r="A194" s="63"/>
      <c r="B194" s="74"/>
      <c r="C194" s="63"/>
      <c r="F194" s="64"/>
      <c r="G194" s="160"/>
      <c r="H194" s="64"/>
      <c r="I194" s="161"/>
      <c r="J194" s="64"/>
      <c r="K194" s="161"/>
      <c r="L194" s="158"/>
      <c r="M194" s="66"/>
      <c r="N194" s="66"/>
      <c r="O194" s="66"/>
      <c r="P194" s="192"/>
    </row>
    <row r="195" spans="1:16" ht="10.5" x14ac:dyDescent="0.25">
      <c r="A195" s="63" t="s">
        <v>231</v>
      </c>
      <c r="B195" s="74" t="s">
        <v>592</v>
      </c>
      <c r="C195" s="63" t="s">
        <v>568</v>
      </c>
      <c r="D195" s="60">
        <v>626</v>
      </c>
      <c r="E195" s="60" t="s">
        <v>509</v>
      </c>
      <c r="F195" s="64" t="s">
        <v>443</v>
      </c>
      <c r="G195" s="160">
        <v>100000</v>
      </c>
      <c r="H195" s="64" t="s">
        <v>516</v>
      </c>
      <c r="I195" s="161">
        <v>0</v>
      </c>
      <c r="J195" s="64" t="s">
        <v>196</v>
      </c>
      <c r="K195" s="161">
        <v>0.5</v>
      </c>
      <c r="L195" s="66"/>
      <c r="M195" s="66"/>
      <c r="N195" s="66"/>
      <c r="O195" s="66"/>
      <c r="P195" s="192"/>
    </row>
    <row r="196" spans="1:16" ht="10.5" x14ac:dyDescent="0.25">
      <c r="A196" s="63" t="s">
        <v>231</v>
      </c>
      <c r="B196" s="74" t="s">
        <v>592</v>
      </c>
      <c r="C196" s="63" t="s">
        <v>568</v>
      </c>
      <c r="D196" s="60">
        <v>626</v>
      </c>
      <c r="E196" s="60" t="s">
        <v>509</v>
      </c>
      <c r="F196" s="64" t="s">
        <v>443</v>
      </c>
      <c r="G196" s="160">
        <v>100000</v>
      </c>
      <c r="H196" s="64" t="s">
        <v>517</v>
      </c>
      <c r="I196" s="161">
        <v>0</v>
      </c>
      <c r="J196" s="64" t="s">
        <v>196</v>
      </c>
      <c r="K196" s="161">
        <v>0.25</v>
      </c>
      <c r="L196" s="66"/>
      <c r="M196" s="66"/>
      <c r="N196" s="66"/>
      <c r="O196" s="66"/>
      <c r="P196" s="192"/>
    </row>
    <row r="197" spans="1:16" ht="10.5" x14ac:dyDescent="0.25">
      <c r="A197" s="63"/>
      <c r="B197" s="74"/>
      <c r="C197" s="63"/>
      <c r="E197" s="181"/>
      <c r="F197" s="64"/>
      <c r="G197" s="160"/>
      <c r="H197" s="64"/>
      <c r="I197" s="161"/>
      <c r="J197" s="64"/>
      <c r="K197" s="161"/>
      <c r="L197" s="66"/>
      <c r="M197" s="66"/>
      <c r="N197" s="66"/>
      <c r="O197" s="66"/>
      <c r="P197" s="192"/>
    </row>
    <row r="198" spans="1:16" ht="10.5" x14ac:dyDescent="0.25">
      <c r="A198" s="63" t="s">
        <v>114</v>
      </c>
      <c r="B198" s="74" t="s">
        <v>592</v>
      </c>
      <c r="C198" s="63" t="s">
        <v>568</v>
      </c>
      <c r="D198" s="60">
        <v>693</v>
      </c>
      <c r="E198" s="181" t="s">
        <v>532</v>
      </c>
      <c r="F198" s="64" t="s">
        <v>443</v>
      </c>
      <c r="G198" s="160">
        <v>50000</v>
      </c>
      <c r="H198" s="64" t="s">
        <v>60</v>
      </c>
      <c r="I198" s="161">
        <v>0</v>
      </c>
      <c r="J198" s="64" t="s">
        <v>196</v>
      </c>
      <c r="K198" s="161">
        <v>8.3333333333333329E-2</v>
      </c>
      <c r="L198" s="66"/>
      <c r="M198" s="66"/>
      <c r="N198" s="66"/>
      <c r="O198" s="66"/>
      <c r="P198" s="192"/>
    </row>
    <row r="199" spans="1:16" ht="10.5" x14ac:dyDescent="0.25">
      <c r="A199" s="63" t="s">
        <v>114</v>
      </c>
      <c r="B199" s="74" t="s">
        <v>592</v>
      </c>
      <c r="C199" s="63" t="s">
        <v>568</v>
      </c>
      <c r="D199" s="60">
        <v>693</v>
      </c>
      <c r="E199" s="181" t="s">
        <v>532</v>
      </c>
      <c r="F199" s="64" t="s">
        <v>443</v>
      </c>
      <c r="G199" s="160">
        <v>50000</v>
      </c>
      <c r="H199" s="64" t="s">
        <v>61</v>
      </c>
      <c r="I199" s="161">
        <v>0</v>
      </c>
      <c r="J199" s="64" t="s">
        <v>196</v>
      </c>
      <c r="K199" s="161">
        <v>0.25</v>
      </c>
      <c r="L199" s="66"/>
      <c r="M199" s="66"/>
      <c r="N199" s="66"/>
      <c r="O199" s="66"/>
      <c r="P199" s="192"/>
    </row>
    <row r="200" spans="1:16" ht="10.5" x14ac:dyDescent="0.25">
      <c r="A200" s="63" t="s">
        <v>114</v>
      </c>
      <c r="B200" s="74" t="s">
        <v>592</v>
      </c>
      <c r="C200" s="63" t="s">
        <v>568</v>
      </c>
      <c r="D200" s="60">
        <v>693</v>
      </c>
      <c r="E200" s="181" t="s">
        <v>532</v>
      </c>
      <c r="F200" s="64" t="s">
        <v>443</v>
      </c>
      <c r="G200" s="160">
        <v>50000</v>
      </c>
      <c r="H200" s="64" t="s">
        <v>482</v>
      </c>
      <c r="I200" s="161">
        <v>0</v>
      </c>
      <c r="J200" s="64" t="s">
        <v>196</v>
      </c>
      <c r="K200" s="161">
        <v>0.5</v>
      </c>
      <c r="L200" s="66"/>
      <c r="M200" s="66"/>
      <c r="N200" s="66"/>
      <c r="O200" s="66"/>
      <c r="P200" s="192"/>
    </row>
    <row r="201" spans="1:16" ht="10.5" x14ac:dyDescent="0.25">
      <c r="A201" s="63" t="s">
        <v>114</v>
      </c>
      <c r="B201" s="74" t="s">
        <v>592</v>
      </c>
      <c r="C201" s="63" t="s">
        <v>568</v>
      </c>
      <c r="D201" s="60">
        <v>693</v>
      </c>
      <c r="E201" s="181" t="s">
        <v>532</v>
      </c>
      <c r="F201" s="64" t="s">
        <v>443</v>
      </c>
      <c r="G201" s="160">
        <v>50000</v>
      </c>
      <c r="H201" s="64" t="s">
        <v>533</v>
      </c>
      <c r="I201" s="161">
        <v>0</v>
      </c>
      <c r="J201" s="64" t="s">
        <v>196</v>
      </c>
      <c r="K201" s="161">
        <v>1</v>
      </c>
      <c r="L201" s="66"/>
      <c r="M201" s="66"/>
      <c r="N201" s="66"/>
      <c r="O201" s="66"/>
      <c r="P201" s="192"/>
    </row>
    <row r="202" spans="1:16" ht="10.5" x14ac:dyDescent="0.25">
      <c r="A202" s="63" t="s">
        <v>114</v>
      </c>
      <c r="B202" s="74" t="s">
        <v>592</v>
      </c>
      <c r="C202" s="63" t="s">
        <v>568</v>
      </c>
      <c r="D202" s="60">
        <v>693</v>
      </c>
      <c r="E202" s="181" t="s">
        <v>532</v>
      </c>
      <c r="F202" s="64" t="s">
        <v>443</v>
      </c>
      <c r="G202" s="160">
        <v>50000</v>
      </c>
      <c r="H202" s="64" t="s">
        <v>534</v>
      </c>
      <c r="I202" s="161">
        <v>0</v>
      </c>
      <c r="J202" s="64" t="s">
        <v>196</v>
      </c>
      <c r="K202" s="161">
        <v>1.5</v>
      </c>
      <c r="L202" s="66"/>
      <c r="M202" s="66"/>
      <c r="N202" s="66"/>
      <c r="O202" s="66"/>
      <c r="P202" s="192"/>
    </row>
    <row r="203" spans="1:16" ht="10.5" x14ac:dyDescent="0.25">
      <c r="A203" s="63" t="s">
        <v>114</v>
      </c>
      <c r="B203" s="74" t="s">
        <v>592</v>
      </c>
      <c r="C203" s="63" t="s">
        <v>568</v>
      </c>
      <c r="D203" s="60">
        <v>693</v>
      </c>
      <c r="E203" s="181" t="s">
        <v>532</v>
      </c>
      <c r="F203" s="64" t="s">
        <v>120</v>
      </c>
      <c r="G203" s="160">
        <v>25000000</v>
      </c>
      <c r="H203" s="64" t="s">
        <v>62</v>
      </c>
      <c r="I203" s="161">
        <v>0</v>
      </c>
      <c r="J203" s="64" t="s">
        <v>196</v>
      </c>
      <c r="K203" s="161">
        <v>8.3333333333333329E-2</v>
      </c>
      <c r="L203" s="66"/>
      <c r="M203" s="66"/>
      <c r="N203" s="66"/>
      <c r="O203" s="66"/>
      <c r="P203" s="192"/>
    </row>
    <row r="204" spans="1:16" ht="10.5" x14ac:dyDescent="0.25">
      <c r="A204" s="63" t="s">
        <v>114</v>
      </c>
      <c r="B204" s="74" t="s">
        <v>592</v>
      </c>
      <c r="C204" s="63" t="s">
        <v>568</v>
      </c>
      <c r="D204" s="60">
        <v>693</v>
      </c>
      <c r="E204" s="181" t="s">
        <v>532</v>
      </c>
      <c r="F204" s="64" t="s">
        <v>120</v>
      </c>
      <c r="G204" s="160">
        <v>25000000</v>
      </c>
      <c r="H204" s="64" t="s">
        <v>494</v>
      </c>
      <c r="I204" s="161">
        <v>0</v>
      </c>
      <c r="J204" s="64" t="s">
        <v>196</v>
      </c>
      <c r="K204" s="161">
        <v>0.25</v>
      </c>
      <c r="L204" s="66"/>
      <c r="M204" s="66"/>
      <c r="N204" s="66"/>
      <c r="O204" s="66"/>
      <c r="P204" s="192"/>
    </row>
    <row r="205" spans="1:16" ht="10.5" x14ac:dyDescent="0.25">
      <c r="A205" s="63" t="s">
        <v>114</v>
      </c>
      <c r="B205" s="74" t="s">
        <v>592</v>
      </c>
      <c r="C205" s="63" t="s">
        <v>568</v>
      </c>
      <c r="D205" s="60">
        <v>693</v>
      </c>
      <c r="E205" s="181" t="s">
        <v>532</v>
      </c>
      <c r="F205" s="64" t="s">
        <v>120</v>
      </c>
      <c r="G205" s="160">
        <v>25000000</v>
      </c>
      <c r="H205" s="64" t="s">
        <v>483</v>
      </c>
      <c r="I205" s="161">
        <v>0</v>
      </c>
      <c r="J205" s="64" t="s">
        <v>196</v>
      </c>
      <c r="K205" s="161">
        <v>0.5</v>
      </c>
      <c r="L205" s="66"/>
      <c r="M205" s="66"/>
      <c r="N205" s="66"/>
      <c r="O205" s="66"/>
      <c r="P205" s="192"/>
    </row>
    <row r="206" spans="1:16" ht="10.5" x14ac:dyDescent="0.25">
      <c r="A206" s="63" t="s">
        <v>114</v>
      </c>
      <c r="B206" s="74" t="s">
        <v>592</v>
      </c>
      <c r="C206" s="63" t="s">
        <v>568</v>
      </c>
      <c r="D206" s="60">
        <v>693</v>
      </c>
      <c r="E206" s="181" t="s">
        <v>532</v>
      </c>
      <c r="F206" s="64" t="s">
        <v>120</v>
      </c>
      <c r="G206" s="160">
        <v>25000000</v>
      </c>
      <c r="H206" s="64" t="s">
        <v>535</v>
      </c>
      <c r="I206" s="161">
        <v>0</v>
      </c>
      <c r="J206" s="64" t="s">
        <v>196</v>
      </c>
      <c r="K206" s="161">
        <v>1</v>
      </c>
      <c r="L206" s="66"/>
      <c r="M206" s="66"/>
      <c r="N206" s="66"/>
      <c r="O206" s="66"/>
      <c r="P206" s="192"/>
    </row>
    <row r="207" spans="1:16" ht="10.5" x14ac:dyDescent="0.25">
      <c r="A207" s="63" t="s">
        <v>114</v>
      </c>
      <c r="B207" s="74" t="s">
        <v>592</v>
      </c>
      <c r="C207" s="63" t="s">
        <v>568</v>
      </c>
      <c r="D207" s="60">
        <v>693</v>
      </c>
      <c r="E207" s="181" t="s">
        <v>532</v>
      </c>
      <c r="F207" s="64" t="s">
        <v>120</v>
      </c>
      <c r="G207" s="160">
        <v>25000000</v>
      </c>
      <c r="H207" s="64" t="s">
        <v>536</v>
      </c>
      <c r="I207" s="161">
        <v>0</v>
      </c>
      <c r="J207" s="64" t="s">
        <v>196</v>
      </c>
      <c r="K207" s="161">
        <v>1.5</v>
      </c>
      <c r="L207" s="66"/>
      <c r="M207" s="66"/>
      <c r="N207" s="66"/>
      <c r="O207" s="66"/>
      <c r="P207" s="192"/>
    </row>
    <row r="208" spans="1:16" ht="10.5" x14ac:dyDescent="0.25">
      <c r="A208" s="63" t="s">
        <v>114</v>
      </c>
      <c r="B208" s="74" t="s">
        <v>592</v>
      </c>
      <c r="C208" s="63" t="s">
        <v>568</v>
      </c>
      <c r="D208" s="60">
        <v>693</v>
      </c>
      <c r="E208" s="181" t="s">
        <v>532</v>
      </c>
      <c r="F208" s="64" t="s">
        <v>120</v>
      </c>
      <c r="G208" s="160">
        <v>25000000</v>
      </c>
      <c r="H208" s="64" t="s">
        <v>66</v>
      </c>
      <c r="I208" s="161">
        <v>0</v>
      </c>
      <c r="J208" s="64" t="s">
        <v>196</v>
      </c>
      <c r="K208" s="161">
        <v>0.25</v>
      </c>
      <c r="L208" s="66"/>
      <c r="M208" s="66"/>
      <c r="N208" s="66"/>
      <c r="O208" s="66"/>
      <c r="P208" s="192"/>
    </row>
    <row r="209" spans="1:16" ht="10.5" x14ac:dyDescent="0.25">
      <c r="A209" s="63" t="s">
        <v>114</v>
      </c>
      <c r="B209" s="74" t="s">
        <v>592</v>
      </c>
      <c r="C209" s="63" t="s">
        <v>568</v>
      </c>
      <c r="D209" s="60">
        <v>693</v>
      </c>
      <c r="E209" s="181" t="s">
        <v>532</v>
      </c>
      <c r="F209" s="64" t="s">
        <v>120</v>
      </c>
      <c r="G209" s="160">
        <v>25000000</v>
      </c>
      <c r="H209" s="64" t="s">
        <v>495</v>
      </c>
      <c r="I209" s="161">
        <v>0</v>
      </c>
      <c r="J209" s="64" t="s">
        <v>196</v>
      </c>
      <c r="K209" s="161">
        <v>0.5</v>
      </c>
      <c r="L209" s="66"/>
      <c r="M209" s="66"/>
      <c r="N209" s="66"/>
      <c r="O209" s="66"/>
      <c r="P209" s="192"/>
    </row>
    <row r="210" spans="1:16" ht="10.5" x14ac:dyDescent="0.25">
      <c r="A210" s="63" t="s">
        <v>114</v>
      </c>
      <c r="B210" s="74" t="s">
        <v>592</v>
      </c>
      <c r="C210" s="63" t="s">
        <v>568</v>
      </c>
      <c r="D210" s="60">
        <v>693</v>
      </c>
      <c r="E210" s="181" t="s">
        <v>532</v>
      </c>
      <c r="F210" s="64" t="s">
        <v>120</v>
      </c>
      <c r="G210" s="160">
        <v>25000000</v>
      </c>
      <c r="H210" s="64" t="s">
        <v>484</v>
      </c>
      <c r="I210" s="161">
        <v>0</v>
      </c>
      <c r="J210" s="64" t="s">
        <v>196</v>
      </c>
      <c r="K210" s="161">
        <v>1</v>
      </c>
      <c r="L210" s="66"/>
      <c r="M210" s="66"/>
      <c r="N210" s="66"/>
      <c r="O210" s="66"/>
      <c r="P210" s="192"/>
    </row>
    <row r="211" spans="1:16" ht="10.5" x14ac:dyDescent="0.25">
      <c r="A211" s="63" t="s">
        <v>114</v>
      </c>
      <c r="B211" s="74" t="s">
        <v>592</v>
      </c>
      <c r="C211" s="63" t="s">
        <v>568</v>
      </c>
      <c r="D211" s="60">
        <v>693</v>
      </c>
      <c r="E211" s="181" t="s">
        <v>532</v>
      </c>
      <c r="F211" s="64" t="s">
        <v>120</v>
      </c>
      <c r="G211" s="160">
        <v>25000000</v>
      </c>
      <c r="H211" s="64" t="s">
        <v>537</v>
      </c>
      <c r="I211" s="161">
        <v>0</v>
      </c>
      <c r="J211" s="64" t="s">
        <v>196</v>
      </c>
      <c r="K211" s="161">
        <v>1.5</v>
      </c>
      <c r="L211" s="66"/>
      <c r="M211" s="66"/>
      <c r="N211" s="66"/>
      <c r="O211" s="66"/>
      <c r="P211" s="192"/>
    </row>
    <row r="212" spans="1:16" ht="10.5" x14ac:dyDescent="0.25">
      <c r="A212" s="63" t="s">
        <v>114</v>
      </c>
      <c r="B212" s="74" t="s">
        <v>592</v>
      </c>
      <c r="C212" s="63" t="s">
        <v>568</v>
      </c>
      <c r="D212" s="60">
        <v>693</v>
      </c>
      <c r="E212" s="181" t="s">
        <v>532</v>
      </c>
      <c r="F212" s="64" t="s">
        <v>57</v>
      </c>
      <c r="G212" s="160">
        <v>1100</v>
      </c>
      <c r="H212" s="64" t="s">
        <v>538</v>
      </c>
      <c r="I212" s="161">
        <v>0</v>
      </c>
      <c r="J212" s="64" t="s">
        <v>196</v>
      </c>
      <c r="K212" s="161">
        <v>0.25</v>
      </c>
      <c r="L212" s="66"/>
      <c r="M212" s="66"/>
      <c r="N212" s="66"/>
      <c r="O212" s="66"/>
      <c r="P212" s="192"/>
    </row>
    <row r="213" spans="1:16" ht="10.5" x14ac:dyDescent="0.25">
      <c r="A213" s="63" t="s">
        <v>114</v>
      </c>
      <c r="B213" s="74" t="s">
        <v>592</v>
      </c>
      <c r="C213" s="63" t="s">
        <v>568</v>
      </c>
      <c r="D213" s="60">
        <v>693</v>
      </c>
      <c r="E213" s="181" t="s">
        <v>532</v>
      </c>
      <c r="F213" s="64" t="s">
        <v>57</v>
      </c>
      <c r="G213" s="160">
        <v>1100</v>
      </c>
      <c r="H213" s="64" t="s">
        <v>496</v>
      </c>
      <c r="I213" s="161">
        <v>0</v>
      </c>
      <c r="J213" s="64" t="s">
        <v>196</v>
      </c>
      <c r="K213" s="161">
        <v>0.5</v>
      </c>
      <c r="L213" s="66"/>
      <c r="M213" s="66"/>
      <c r="N213" s="66"/>
      <c r="O213" s="66"/>
      <c r="P213" s="192"/>
    </row>
    <row r="214" spans="1:16" ht="10.5" x14ac:dyDescent="0.25">
      <c r="A214" s="63" t="s">
        <v>114</v>
      </c>
      <c r="B214" s="74" t="s">
        <v>592</v>
      </c>
      <c r="C214" s="63" t="s">
        <v>568</v>
      </c>
      <c r="D214" s="60">
        <v>693</v>
      </c>
      <c r="E214" s="181" t="s">
        <v>532</v>
      </c>
      <c r="F214" s="64" t="s">
        <v>57</v>
      </c>
      <c r="G214" s="160">
        <v>1100</v>
      </c>
      <c r="H214" s="64" t="s">
        <v>485</v>
      </c>
      <c r="I214" s="161">
        <v>0</v>
      </c>
      <c r="J214" s="64" t="s">
        <v>196</v>
      </c>
      <c r="K214" s="161">
        <v>1</v>
      </c>
      <c r="L214" s="66"/>
      <c r="M214" s="66"/>
      <c r="N214" s="66"/>
      <c r="O214" s="66"/>
      <c r="P214" s="192"/>
    </row>
    <row r="215" spans="1:16" ht="10.5" x14ac:dyDescent="0.25">
      <c r="A215" s="63" t="s">
        <v>114</v>
      </c>
      <c r="B215" s="74" t="s">
        <v>592</v>
      </c>
      <c r="C215" s="63" t="s">
        <v>568</v>
      </c>
      <c r="D215" s="60">
        <v>693</v>
      </c>
      <c r="E215" s="181" t="s">
        <v>532</v>
      </c>
      <c r="F215" s="64" t="s">
        <v>57</v>
      </c>
      <c r="G215" s="160">
        <v>1100</v>
      </c>
      <c r="H215" s="64" t="s">
        <v>539</v>
      </c>
      <c r="I215" s="161">
        <v>0</v>
      </c>
      <c r="J215" s="64" t="s">
        <v>196</v>
      </c>
      <c r="K215" s="161">
        <v>1.5</v>
      </c>
      <c r="L215" s="66"/>
      <c r="M215" s="66"/>
      <c r="N215" s="66"/>
      <c r="O215" s="66"/>
      <c r="P215" s="192"/>
    </row>
    <row r="216" spans="1:16" ht="10.5" x14ac:dyDescent="0.25">
      <c r="A216" s="63" t="s">
        <v>114</v>
      </c>
      <c r="B216" s="74" t="s">
        <v>592</v>
      </c>
      <c r="C216" s="63" t="s">
        <v>568</v>
      </c>
      <c r="D216" s="60">
        <v>693</v>
      </c>
      <c r="E216" s="181" t="s">
        <v>532</v>
      </c>
      <c r="F216" s="64" t="s">
        <v>443</v>
      </c>
      <c r="G216" s="160">
        <v>50000</v>
      </c>
      <c r="H216" s="64" t="s">
        <v>540</v>
      </c>
      <c r="I216" s="161">
        <v>0</v>
      </c>
      <c r="J216" s="64" t="s">
        <v>196</v>
      </c>
      <c r="K216" s="161">
        <v>0.25</v>
      </c>
      <c r="L216" s="66"/>
      <c r="M216" s="66"/>
      <c r="N216" s="66"/>
      <c r="O216" s="66"/>
      <c r="P216" s="192"/>
    </row>
    <row r="217" spans="1:16" ht="10.5" x14ac:dyDescent="0.25">
      <c r="A217" s="63" t="s">
        <v>114</v>
      </c>
      <c r="B217" s="74" t="s">
        <v>592</v>
      </c>
      <c r="C217" s="63" t="s">
        <v>568</v>
      </c>
      <c r="D217" s="60">
        <v>693</v>
      </c>
      <c r="E217" s="181" t="s">
        <v>532</v>
      </c>
      <c r="F217" s="64" t="s">
        <v>443</v>
      </c>
      <c r="G217" s="160">
        <v>50000</v>
      </c>
      <c r="H217" s="64" t="s">
        <v>497</v>
      </c>
      <c r="I217" s="161">
        <v>0</v>
      </c>
      <c r="J217" s="64" t="s">
        <v>196</v>
      </c>
      <c r="K217" s="161">
        <v>0.5</v>
      </c>
      <c r="L217" s="66"/>
      <c r="M217" s="66"/>
      <c r="N217" s="66"/>
      <c r="O217" s="66"/>
      <c r="P217" s="192"/>
    </row>
    <row r="218" spans="1:16" ht="10.5" x14ac:dyDescent="0.25">
      <c r="A218" s="63" t="s">
        <v>114</v>
      </c>
      <c r="B218" s="74" t="s">
        <v>592</v>
      </c>
      <c r="C218" s="63" t="s">
        <v>568</v>
      </c>
      <c r="D218" s="60">
        <v>693</v>
      </c>
      <c r="E218" s="181" t="s">
        <v>532</v>
      </c>
      <c r="F218" s="64" t="s">
        <v>443</v>
      </c>
      <c r="G218" s="160">
        <v>50000</v>
      </c>
      <c r="H218" s="64" t="s">
        <v>486</v>
      </c>
      <c r="I218" s="161">
        <v>0</v>
      </c>
      <c r="J218" s="64" t="s">
        <v>196</v>
      </c>
      <c r="K218" s="161">
        <v>1</v>
      </c>
      <c r="L218" s="66"/>
      <c r="M218" s="66"/>
      <c r="N218" s="66"/>
      <c r="O218" s="66"/>
      <c r="P218" s="192"/>
    </row>
    <row r="219" spans="1:16" ht="10.5" x14ac:dyDescent="0.25">
      <c r="A219" s="63" t="s">
        <v>114</v>
      </c>
      <c r="B219" s="74" t="s">
        <v>592</v>
      </c>
      <c r="C219" s="63" t="s">
        <v>568</v>
      </c>
      <c r="D219" s="60">
        <v>693</v>
      </c>
      <c r="E219" s="181" t="s">
        <v>532</v>
      </c>
      <c r="F219" s="64" t="s">
        <v>443</v>
      </c>
      <c r="G219" s="160">
        <v>50000</v>
      </c>
      <c r="H219" s="64" t="s">
        <v>541</v>
      </c>
      <c r="I219" s="161">
        <v>0</v>
      </c>
      <c r="J219" s="64" t="s">
        <v>196</v>
      </c>
      <c r="K219" s="161">
        <v>1.5</v>
      </c>
      <c r="L219" s="66"/>
      <c r="M219" s="66"/>
      <c r="N219" s="66"/>
      <c r="O219" s="66"/>
      <c r="P219" s="192"/>
    </row>
    <row r="220" spans="1:16" ht="10.5" x14ac:dyDescent="0.25">
      <c r="A220" s="63" t="s">
        <v>114</v>
      </c>
      <c r="B220" s="74" t="s">
        <v>592</v>
      </c>
      <c r="C220" s="63" t="s">
        <v>568</v>
      </c>
      <c r="D220" s="60">
        <v>693</v>
      </c>
      <c r="E220" s="181" t="s">
        <v>532</v>
      </c>
      <c r="F220" s="64" t="s">
        <v>57</v>
      </c>
      <c r="G220" s="160">
        <v>1100</v>
      </c>
      <c r="H220" s="64" t="s">
        <v>542</v>
      </c>
      <c r="I220" s="161">
        <v>0</v>
      </c>
      <c r="J220" s="64" t="s">
        <v>196</v>
      </c>
      <c r="K220" s="161">
        <v>0.25</v>
      </c>
      <c r="L220" s="66"/>
      <c r="M220" s="66"/>
      <c r="N220" s="66"/>
      <c r="O220" s="66"/>
      <c r="P220" s="192"/>
    </row>
    <row r="221" spans="1:16" ht="10.5" x14ac:dyDescent="0.25">
      <c r="A221" s="63" t="s">
        <v>114</v>
      </c>
      <c r="B221" s="74" t="s">
        <v>592</v>
      </c>
      <c r="C221" s="63" t="s">
        <v>568</v>
      </c>
      <c r="D221" s="60">
        <v>693</v>
      </c>
      <c r="E221" s="181" t="s">
        <v>532</v>
      </c>
      <c r="F221" s="64" t="s">
        <v>57</v>
      </c>
      <c r="G221" s="160">
        <v>1100</v>
      </c>
      <c r="H221" s="64" t="s">
        <v>498</v>
      </c>
      <c r="I221" s="161">
        <v>0</v>
      </c>
      <c r="J221" s="64" t="s">
        <v>196</v>
      </c>
      <c r="K221" s="161">
        <v>0.5</v>
      </c>
      <c r="L221" s="66"/>
      <c r="M221" s="66"/>
      <c r="N221" s="66"/>
      <c r="O221" s="66"/>
      <c r="P221" s="192"/>
    </row>
    <row r="222" spans="1:16" ht="10.5" x14ac:dyDescent="0.25">
      <c r="A222" s="63" t="s">
        <v>114</v>
      </c>
      <c r="B222" s="74" t="s">
        <v>592</v>
      </c>
      <c r="C222" s="63" t="s">
        <v>568</v>
      </c>
      <c r="D222" s="60">
        <v>693</v>
      </c>
      <c r="E222" s="181" t="s">
        <v>532</v>
      </c>
      <c r="F222" s="64" t="s">
        <v>57</v>
      </c>
      <c r="G222" s="160">
        <v>1100</v>
      </c>
      <c r="H222" s="64" t="s">
        <v>487</v>
      </c>
      <c r="I222" s="161">
        <v>0</v>
      </c>
      <c r="J222" s="64" t="s">
        <v>196</v>
      </c>
      <c r="K222" s="161">
        <v>1</v>
      </c>
      <c r="L222" s="66"/>
      <c r="M222" s="66"/>
      <c r="N222" s="66"/>
      <c r="O222" s="66"/>
      <c r="P222" s="192"/>
    </row>
    <row r="223" spans="1:16" ht="10.5" x14ac:dyDescent="0.25">
      <c r="A223" s="63" t="s">
        <v>114</v>
      </c>
      <c r="B223" s="74" t="s">
        <v>592</v>
      </c>
      <c r="C223" s="63" t="s">
        <v>568</v>
      </c>
      <c r="D223" s="60">
        <v>693</v>
      </c>
      <c r="E223" s="181" t="s">
        <v>532</v>
      </c>
      <c r="F223" s="64" t="s">
        <v>57</v>
      </c>
      <c r="G223" s="160">
        <v>1100</v>
      </c>
      <c r="H223" s="64" t="s">
        <v>543</v>
      </c>
      <c r="I223" s="161">
        <v>0</v>
      </c>
      <c r="J223" s="64" t="s">
        <v>196</v>
      </c>
      <c r="K223" s="161">
        <v>1.5</v>
      </c>
      <c r="L223" s="66"/>
      <c r="M223" s="66"/>
      <c r="N223" s="66"/>
      <c r="O223" s="66"/>
      <c r="P223" s="192"/>
    </row>
    <row r="224" spans="1:16" ht="10.5" x14ac:dyDescent="0.25">
      <c r="A224" s="63" t="s">
        <v>114</v>
      </c>
      <c r="B224" s="74" t="s">
        <v>592</v>
      </c>
      <c r="C224" s="63" t="s">
        <v>568</v>
      </c>
      <c r="D224" s="60">
        <v>693</v>
      </c>
      <c r="E224" s="181" t="s">
        <v>532</v>
      </c>
      <c r="F224" s="64" t="s">
        <v>57</v>
      </c>
      <c r="G224" s="177">
        <v>1E-3</v>
      </c>
      <c r="H224" s="64" t="s">
        <v>493</v>
      </c>
      <c r="I224" s="161">
        <v>0</v>
      </c>
      <c r="J224" s="64" t="s">
        <v>196</v>
      </c>
      <c r="K224" s="161">
        <v>1.5027777777777778</v>
      </c>
      <c r="L224" s="66"/>
      <c r="M224" s="66"/>
      <c r="N224" s="66"/>
      <c r="O224" s="66"/>
      <c r="P224" s="192"/>
    </row>
    <row r="225" spans="1:16" ht="10.5" x14ac:dyDescent="0.25">
      <c r="A225" s="63"/>
      <c r="B225" s="74"/>
      <c r="C225" s="63"/>
      <c r="E225" s="181"/>
      <c r="F225" s="64"/>
      <c r="G225" s="160"/>
      <c r="H225" s="64"/>
      <c r="I225" s="161"/>
      <c r="J225" s="64"/>
      <c r="K225" s="161"/>
      <c r="L225" s="66"/>
      <c r="M225" s="66"/>
      <c r="N225" s="66"/>
      <c r="O225" s="66"/>
      <c r="P225" s="192"/>
    </row>
    <row r="226" spans="1:16" ht="10.5" x14ac:dyDescent="0.25">
      <c r="A226" s="63" t="s">
        <v>114</v>
      </c>
      <c r="B226" s="74" t="s">
        <v>592</v>
      </c>
      <c r="C226" s="63" t="s">
        <v>568</v>
      </c>
      <c r="D226" s="60">
        <v>734</v>
      </c>
      <c r="E226" s="181" t="s">
        <v>551</v>
      </c>
      <c r="F226" s="64" t="s">
        <v>57</v>
      </c>
      <c r="G226" s="177">
        <v>1200</v>
      </c>
      <c r="H226" s="64" t="s">
        <v>60</v>
      </c>
      <c r="I226" s="161">
        <v>0</v>
      </c>
      <c r="J226" s="64" t="s">
        <v>196</v>
      </c>
      <c r="K226" s="161">
        <v>1</v>
      </c>
      <c r="L226" s="66"/>
      <c r="M226" s="66"/>
      <c r="N226" s="66"/>
      <c r="O226" s="66"/>
      <c r="P226" s="192"/>
    </row>
    <row r="227" spans="1:16" ht="10.5" x14ac:dyDescent="0.25">
      <c r="A227" s="63" t="s">
        <v>114</v>
      </c>
      <c r="B227" s="74" t="s">
        <v>592</v>
      </c>
      <c r="C227" s="63" t="s">
        <v>568</v>
      </c>
      <c r="D227" s="60">
        <v>734</v>
      </c>
      <c r="E227" s="181" t="s">
        <v>551</v>
      </c>
      <c r="F227" s="64" t="s">
        <v>57</v>
      </c>
      <c r="G227" s="177">
        <v>1200</v>
      </c>
      <c r="H227" s="64" t="s">
        <v>61</v>
      </c>
      <c r="I227" s="161">
        <v>0</v>
      </c>
      <c r="J227" s="64" t="s">
        <v>196</v>
      </c>
      <c r="K227" s="161">
        <v>1.5013698630136987</v>
      </c>
      <c r="L227" s="66"/>
      <c r="M227" s="66"/>
      <c r="N227" s="66"/>
      <c r="O227" s="66"/>
      <c r="P227" s="192"/>
    </row>
    <row r="228" spans="1:16" ht="10.5" x14ac:dyDescent="0.25">
      <c r="A228" s="63" t="s">
        <v>114</v>
      </c>
      <c r="B228" s="74" t="s">
        <v>592</v>
      </c>
      <c r="C228" s="63" t="s">
        <v>568</v>
      </c>
      <c r="D228" s="60">
        <v>734</v>
      </c>
      <c r="E228" s="181" t="s">
        <v>551</v>
      </c>
      <c r="F228" s="64" t="s">
        <v>57</v>
      </c>
      <c r="G228" s="177">
        <v>1200</v>
      </c>
      <c r="H228" s="64" t="s">
        <v>482</v>
      </c>
      <c r="I228" s="161">
        <v>0</v>
      </c>
      <c r="J228" s="64" t="s">
        <v>196</v>
      </c>
      <c r="K228" s="161">
        <v>2</v>
      </c>
      <c r="L228" s="66"/>
      <c r="M228" s="66"/>
      <c r="N228" s="66"/>
      <c r="O228" s="66"/>
      <c r="P228" s="192"/>
    </row>
    <row r="229" spans="1:16" ht="10.5" x14ac:dyDescent="0.25">
      <c r="A229" s="63" t="s">
        <v>114</v>
      </c>
      <c r="B229" s="74" t="s">
        <v>592</v>
      </c>
      <c r="C229" s="63" t="s">
        <v>568</v>
      </c>
      <c r="D229" s="60">
        <v>734</v>
      </c>
      <c r="E229" s="181" t="s">
        <v>551</v>
      </c>
      <c r="F229" s="64" t="s">
        <v>57</v>
      </c>
      <c r="G229" s="177">
        <v>1200</v>
      </c>
      <c r="H229" s="64" t="s">
        <v>533</v>
      </c>
      <c r="I229" s="161">
        <v>0</v>
      </c>
      <c r="J229" s="64" t="s">
        <v>196</v>
      </c>
      <c r="K229" s="161">
        <v>2.5013698630136987</v>
      </c>
      <c r="L229" s="66"/>
      <c r="M229" s="66"/>
      <c r="N229" s="66"/>
      <c r="O229" s="66"/>
      <c r="P229" s="192"/>
    </row>
    <row r="230" spans="1:16" ht="10.5" x14ac:dyDescent="0.25">
      <c r="A230" s="63" t="s">
        <v>114</v>
      </c>
      <c r="B230" s="74" t="s">
        <v>592</v>
      </c>
      <c r="C230" s="63" t="s">
        <v>568</v>
      </c>
      <c r="D230" s="60">
        <v>734</v>
      </c>
      <c r="E230" s="181" t="s">
        <v>551</v>
      </c>
      <c r="F230" s="64" t="s">
        <v>57</v>
      </c>
      <c r="G230" s="177">
        <v>1200</v>
      </c>
      <c r="H230" s="64" t="s">
        <v>534</v>
      </c>
      <c r="I230" s="161">
        <v>0</v>
      </c>
      <c r="J230" s="64" t="s">
        <v>196</v>
      </c>
      <c r="K230" s="161">
        <v>3</v>
      </c>
      <c r="L230" s="66"/>
      <c r="M230" s="66"/>
      <c r="N230" s="66"/>
      <c r="O230" s="66"/>
      <c r="P230" s="192"/>
    </row>
    <row r="231" spans="1:16" ht="10.5" x14ac:dyDescent="0.25">
      <c r="A231" s="63" t="s">
        <v>114</v>
      </c>
      <c r="B231" s="74" t="s">
        <v>592</v>
      </c>
      <c r="C231" s="63" t="s">
        <v>568</v>
      </c>
      <c r="D231" s="60">
        <v>734</v>
      </c>
      <c r="E231" s="181" t="s">
        <v>551</v>
      </c>
      <c r="F231" s="64" t="s">
        <v>57</v>
      </c>
      <c r="G231" s="177">
        <v>1200</v>
      </c>
      <c r="H231" s="64" t="s">
        <v>552</v>
      </c>
      <c r="I231" s="161">
        <v>0</v>
      </c>
      <c r="J231" s="64" t="s">
        <v>196</v>
      </c>
      <c r="K231" s="161">
        <v>3.5013698630136987</v>
      </c>
      <c r="L231" s="66"/>
      <c r="M231" s="66"/>
      <c r="N231" s="66"/>
      <c r="O231" s="66"/>
      <c r="P231" s="192"/>
    </row>
    <row r="232" spans="1:16" ht="10.5" x14ac:dyDescent="0.25">
      <c r="A232" s="63" t="s">
        <v>114</v>
      </c>
      <c r="B232" s="74" t="s">
        <v>592</v>
      </c>
      <c r="C232" s="63" t="s">
        <v>568</v>
      </c>
      <c r="D232" s="60">
        <v>734</v>
      </c>
      <c r="E232" s="181" t="s">
        <v>551</v>
      </c>
      <c r="F232" s="64" t="s">
        <v>57</v>
      </c>
      <c r="G232" s="177">
        <v>1200</v>
      </c>
      <c r="H232" s="64" t="s">
        <v>553</v>
      </c>
      <c r="I232" s="161">
        <v>0</v>
      </c>
      <c r="J232" s="64" t="s">
        <v>196</v>
      </c>
      <c r="K232" s="161">
        <v>4</v>
      </c>
      <c r="L232" s="66"/>
      <c r="M232" s="66"/>
      <c r="N232" s="66"/>
      <c r="O232" s="66"/>
      <c r="P232" s="192"/>
    </row>
    <row r="233" spans="1:16" ht="10.5" x14ac:dyDescent="0.25">
      <c r="A233" s="63" t="s">
        <v>114</v>
      </c>
      <c r="B233" s="74" t="s">
        <v>592</v>
      </c>
      <c r="C233" s="63" t="s">
        <v>568</v>
      </c>
      <c r="D233" s="60">
        <v>734</v>
      </c>
      <c r="E233" s="181" t="s">
        <v>551</v>
      </c>
      <c r="F233" s="64" t="s">
        <v>57</v>
      </c>
      <c r="G233" s="177">
        <v>1200</v>
      </c>
      <c r="H233" s="64" t="s">
        <v>554</v>
      </c>
      <c r="I233" s="161">
        <v>0</v>
      </c>
      <c r="J233" s="64" t="s">
        <v>196</v>
      </c>
      <c r="K233" s="161">
        <v>4.5013698630136982</v>
      </c>
      <c r="L233" s="66"/>
      <c r="M233" s="66"/>
      <c r="N233" s="66"/>
      <c r="O233" s="66"/>
      <c r="P233" s="192"/>
    </row>
    <row r="234" spans="1:16" ht="10.5" x14ac:dyDescent="0.25">
      <c r="A234" s="63" t="s">
        <v>114</v>
      </c>
      <c r="B234" s="74" t="s">
        <v>592</v>
      </c>
      <c r="C234" s="63" t="s">
        <v>568</v>
      </c>
      <c r="D234" s="60">
        <v>734</v>
      </c>
      <c r="E234" s="181" t="s">
        <v>551</v>
      </c>
      <c r="F234" s="64" t="s">
        <v>57</v>
      </c>
      <c r="G234" s="177">
        <v>1200</v>
      </c>
      <c r="H234" s="64" t="s">
        <v>555</v>
      </c>
      <c r="I234" s="161">
        <v>0</v>
      </c>
      <c r="J234" s="64" t="s">
        <v>196</v>
      </c>
      <c r="K234" s="161">
        <v>5</v>
      </c>
      <c r="L234" s="66"/>
      <c r="M234" s="66"/>
      <c r="N234" s="66"/>
      <c r="O234" s="66"/>
      <c r="P234" s="192"/>
    </row>
    <row r="235" spans="1:16" ht="10.5" x14ac:dyDescent="0.25">
      <c r="A235" s="63" t="s">
        <v>114</v>
      </c>
      <c r="B235" s="74" t="s">
        <v>592</v>
      </c>
      <c r="C235" s="63" t="s">
        <v>568</v>
      </c>
      <c r="D235" s="60">
        <v>734</v>
      </c>
      <c r="E235" s="181" t="s">
        <v>551</v>
      </c>
      <c r="F235" s="64" t="s">
        <v>120</v>
      </c>
      <c r="G235" s="177">
        <v>30000000</v>
      </c>
      <c r="H235" s="64" t="s">
        <v>62</v>
      </c>
      <c r="I235" s="161">
        <v>0</v>
      </c>
      <c r="J235" s="64" t="s">
        <v>196</v>
      </c>
      <c r="K235" s="161">
        <v>1</v>
      </c>
      <c r="L235" s="66"/>
      <c r="M235" s="66"/>
      <c r="N235" s="66"/>
      <c r="O235" s="66"/>
      <c r="P235" s="192"/>
    </row>
    <row r="236" spans="1:16" ht="10.5" x14ac:dyDescent="0.25">
      <c r="A236" s="63" t="s">
        <v>114</v>
      </c>
      <c r="B236" s="74" t="s">
        <v>592</v>
      </c>
      <c r="C236" s="63" t="s">
        <v>568</v>
      </c>
      <c r="D236" s="60">
        <v>734</v>
      </c>
      <c r="E236" s="181" t="s">
        <v>551</v>
      </c>
      <c r="F236" s="64" t="s">
        <v>120</v>
      </c>
      <c r="G236" s="177">
        <v>30000000</v>
      </c>
      <c r="H236" s="64" t="s">
        <v>494</v>
      </c>
      <c r="I236" s="161">
        <v>0</v>
      </c>
      <c r="J236" s="64" t="s">
        <v>196</v>
      </c>
      <c r="K236" s="161">
        <v>1.5013698630136987</v>
      </c>
      <c r="L236" s="66"/>
      <c r="M236" s="66"/>
      <c r="N236" s="66"/>
      <c r="O236" s="66"/>
      <c r="P236" s="192"/>
    </row>
    <row r="237" spans="1:16" ht="10.5" x14ac:dyDescent="0.25">
      <c r="A237" s="63" t="s">
        <v>114</v>
      </c>
      <c r="B237" s="74" t="s">
        <v>592</v>
      </c>
      <c r="C237" s="63" t="s">
        <v>568</v>
      </c>
      <c r="D237" s="60">
        <v>734</v>
      </c>
      <c r="E237" s="181" t="s">
        <v>551</v>
      </c>
      <c r="F237" s="64" t="s">
        <v>120</v>
      </c>
      <c r="G237" s="177">
        <v>30000000</v>
      </c>
      <c r="H237" s="64" t="s">
        <v>483</v>
      </c>
      <c r="I237" s="161">
        <v>0</v>
      </c>
      <c r="J237" s="64" t="s">
        <v>196</v>
      </c>
      <c r="K237" s="161">
        <v>2</v>
      </c>
      <c r="L237" s="66"/>
      <c r="M237" s="66"/>
      <c r="N237" s="66"/>
      <c r="O237" s="66"/>
      <c r="P237" s="192"/>
    </row>
    <row r="238" spans="1:16" ht="10.5" x14ac:dyDescent="0.25">
      <c r="A238" s="63" t="s">
        <v>114</v>
      </c>
      <c r="B238" s="74" t="s">
        <v>592</v>
      </c>
      <c r="C238" s="63" t="s">
        <v>568</v>
      </c>
      <c r="D238" s="60">
        <v>734</v>
      </c>
      <c r="E238" s="181" t="s">
        <v>551</v>
      </c>
      <c r="F238" s="64" t="s">
        <v>120</v>
      </c>
      <c r="G238" s="177">
        <v>30000000</v>
      </c>
      <c r="H238" s="64" t="s">
        <v>535</v>
      </c>
      <c r="I238" s="161">
        <v>0</v>
      </c>
      <c r="J238" s="64" t="s">
        <v>196</v>
      </c>
      <c r="K238" s="161">
        <v>2.5013698630136987</v>
      </c>
      <c r="L238" s="66"/>
      <c r="M238" s="66"/>
      <c r="N238" s="66"/>
      <c r="O238" s="66"/>
      <c r="P238" s="192"/>
    </row>
    <row r="239" spans="1:16" ht="10.5" x14ac:dyDescent="0.25">
      <c r="A239" s="63" t="s">
        <v>114</v>
      </c>
      <c r="B239" s="74" t="s">
        <v>592</v>
      </c>
      <c r="C239" s="63" t="s">
        <v>568</v>
      </c>
      <c r="D239" s="60">
        <v>734</v>
      </c>
      <c r="E239" s="181" t="s">
        <v>551</v>
      </c>
      <c r="F239" s="64" t="s">
        <v>120</v>
      </c>
      <c r="G239" s="177">
        <v>30000000</v>
      </c>
      <c r="H239" s="64" t="s">
        <v>536</v>
      </c>
      <c r="I239" s="161">
        <v>0</v>
      </c>
      <c r="J239" s="64" t="s">
        <v>196</v>
      </c>
      <c r="K239" s="161">
        <v>3</v>
      </c>
      <c r="L239" s="66"/>
      <c r="M239" s="66"/>
      <c r="N239" s="66"/>
      <c r="O239" s="66"/>
      <c r="P239" s="192"/>
    </row>
    <row r="240" spans="1:16" ht="10.5" x14ac:dyDescent="0.25">
      <c r="A240" s="63" t="s">
        <v>114</v>
      </c>
      <c r="B240" s="74" t="s">
        <v>592</v>
      </c>
      <c r="C240" s="63" t="s">
        <v>568</v>
      </c>
      <c r="D240" s="60">
        <v>734</v>
      </c>
      <c r="E240" s="181" t="s">
        <v>551</v>
      </c>
      <c r="F240" s="64" t="s">
        <v>120</v>
      </c>
      <c r="G240" s="177">
        <v>30000000</v>
      </c>
      <c r="H240" s="64" t="s">
        <v>557</v>
      </c>
      <c r="I240" s="161">
        <v>0</v>
      </c>
      <c r="J240" s="64" t="s">
        <v>196</v>
      </c>
      <c r="K240" s="161">
        <v>3.5013698630136987</v>
      </c>
      <c r="L240" s="66"/>
      <c r="M240" s="66"/>
      <c r="N240" s="66"/>
      <c r="O240" s="66"/>
      <c r="P240" s="192"/>
    </row>
    <row r="241" spans="1:16" ht="10.5" x14ac:dyDescent="0.25">
      <c r="A241" s="63" t="s">
        <v>114</v>
      </c>
      <c r="B241" s="74" t="s">
        <v>592</v>
      </c>
      <c r="C241" s="63" t="s">
        <v>568</v>
      </c>
      <c r="D241" s="60">
        <v>734</v>
      </c>
      <c r="E241" s="181" t="s">
        <v>551</v>
      </c>
      <c r="F241" s="64" t="s">
        <v>120</v>
      </c>
      <c r="G241" s="177">
        <v>30000000</v>
      </c>
      <c r="H241" s="64" t="s">
        <v>558</v>
      </c>
      <c r="I241" s="161">
        <v>0</v>
      </c>
      <c r="J241" s="64" t="s">
        <v>196</v>
      </c>
      <c r="K241" s="161">
        <v>4</v>
      </c>
      <c r="L241" s="66"/>
      <c r="M241" s="66"/>
      <c r="N241" s="66"/>
      <c r="O241" s="66"/>
      <c r="P241" s="192"/>
    </row>
    <row r="242" spans="1:16" ht="10.5" x14ac:dyDescent="0.25">
      <c r="A242" s="63" t="s">
        <v>114</v>
      </c>
      <c r="B242" s="74" t="s">
        <v>592</v>
      </c>
      <c r="C242" s="63" t="s">
        <v>568</v>
      </c>
      <c r="D242" s="60">
        <v>734</v>
      </c>
      <c r="E242" s="181" t="s">
        <v>551</v>
      </c>
      <c r="F242" s="64" t="s">
        <v>120</v>
      </c>
      <c r="G242" s="177">
        <v>30000000</v>
      </c>
      <c r="H242" s="64" t="s">
        <v>559</v>
      </c>
      <c r="I242" s="161">
        <v>0</v>
      </c>
      <c r="J242" s="64" t="s">
        <v>196</v>
      </c>
      <c r="K242" s="161">
        <v>4.5013698630136982</v>
      </c>
      <c r="L242" s="66"/>
      <c r="M242" s="66"/>
      <c r="N242" s="66"/>
      <c r="O242" s="66"/>
      <c r="P242" s="192"/>
    </row>
    <row r="243" spans="1:16" ht="10.5" x14ac:dyDescent="0.25">
      <c r="A243" s="63" t="s">
        <v>114</v>
      </c>
      <c r="B243" s="74" t="s">
        <v>592</v>
      </c>
      <c r="C243" s="63" t="s">
        <v>568</v>
      </c>
      <c r="D243" s="60">
        <v>734</v>
      </c>
      <c r="E243" s="181" t="s">
        <v>551</v>
      </c>
      <c r="F243" s="64" t="s">
        <v>120</v>
      </c>
      <c r="G243" s="177">
        <v>30000000</v>
      </c>
      <c r="H243" s="64" t="s">
        <v>560</v>
      </c>
      <c r="I243" s="161">
        <v>0</v>
      </c>
      <c r="J243" s="64" t="s">
        <v>196</v>
      </c>
      <c r="K243" s="161">
        <v>5</v>
      </c>
      <c r="L243" s="66"/>
      <c r="M243" s="66"/>
      <c r="N243" s="66"/>
      <c r="O243" s="66"/>
      <c r="P243" s="192"/>
    </row>
    <row r="244" spans="1:16" ht="10.5" x14ac:dyDescent="0.25">
      <c r="A244" s="63" t="s">
        <v>114</v>
      </c>
      <c r="B244" s="74" t="s">
        <v>592</v>
      </c>
      <c r="C244" s="63" t="s">
        <v>568</v>
      </c>
      <c r="D244" s="60">
        <v>734</v>
      </c>
      <c r="E244" s="181" t="s">
        <v>551</v>
      </c>
      <c r="F244" s="64" t="s">
        <v>57</v>
      </c>
      <c r="G244" s="177">
        <v>2625</v>
      </c>
      <c r="H244" s="64" t="s">
        <v>66</v>
      </c>
      <c r="I244" s="161">
        <v>4</v>
      </c>
      <c r="J244" s="64" t="s">
        <v>198</v>
      </c>
      <c r="K244" s="161">
        <v>4</v>
      </c>
      <c r="L244" s="66"/>
      <c r="M244" s="66"/>
      <c r="N244" s="66"/>
      <c r="O244" s="66"/>
      <c r="P244" s="192"/>
    </row>
    <row r="245" spans="1:16" ht="10.5" x14ac:dyDescent="0.25">
      <c r="A245" s="63" t="s">
        <v>114</v>
      </c>
      <c r="B245" s="74" t="s">
        <v>592</v>
      </c>
      <c r="C245" s="63" t="s">
        <v>568</v>
      </c>
      <c r="D245" s="60">
        <v>734</v>
      </c>
      <c r="E245" s="181" t="s">
        <v>551</v>
      </c>
      <c r="F245" s="64" t="s">
        <v>120</v>
      </c>
      <c r="G245" s="177">
        <v>59500000</v>
      </c>
      <c r="H245" s="64" t="s">
        <v>495</v>
      </c>
      <c r="I245" s="161">
        <v>6.75</v>
      </c>
      <c r="J245" s="64" t="s">
        <v>198</v>
      </c>
      <c r="K245" s="161">
        <v>4</v>
      </c>
      <c r="L245" s="66"/>
      <c r="M245" s="66"/>
      <c r="N245" s="66"/>
      <c r="O245" s="66"/>
      <c r="P245" s="192"/>
    </row>
    <row r="246" spans="1:16" ht="11" customHeight="1" x14ac:dyDescent="0.25">
      <c r="A246" s="63" t="s">
        <v>114</v>
      </c>
      <c r="B246" s="74" t="s">
        <v>592</v>
      </c>
      <c r="C246" s="63" t="s">
        <v>568</v>
      </c>
      <c r="D246" s="60">
        <v>734</v>
      </c>
      <c r="E246" s="181" t="s">
        <v>551</v>
      </c>
      <c r="F246" s="64" t="s">
        <v>57</v>
      </c>
      <c r="G246" s="177">
        <v>0.1</v>
      </c>
      <c r="H246" s="64" t="s">
        <v>556</v>
      </c>
      <c r="I246" s="161">
        <v>0</v>
      </c>
      <c r="J246" s="64" t="s">
        <v>196</v>
      </c>
      <c r="K246" s="161">
        <v>5.0027397260273974</v>
      </c>
      <c r="L246" s="66"/>
      <c r="M246" s="66"/>
      <c r="N246" s="66"/>
      <c r="O246" s="66"/>
      <c r="P246" s="192"/>
    </row>
    <row r="247" spans="1:16" ht="10.5" x14ac:dyDescent="0.25">
      <c r="A247" s="63"/>
      <c r="B247" s="74"/>
      <c r="C247" s="63"/>
      <c r="E247" s="181"/>
      <c r="F247" s="64"/>
      <c r="G247" s="177"/>
      <c r="H247" s="64"/>
      <c r="I247" s="161"/>
      <c r="J247" s="64"/>
      <c r="K247" s="161"/>
      <c r="L247" s="66"/>
      <c r="M247" s="66"/>
      <c r="N247" s="66"/>
      <c r="O247" s="66"/>
      <c r="P247" s="192"/>
    </row>
    <row r="248" spans="1:16" ht="10.5" x14ac:dyDescent="0.25">
      <c r="A248" s="63" t="s">
        <v>114</v>
      </c>
      <c r="B248" s="74"/>
      <c r="C248" s="63" t="s">
        <v>569</v>
      </c>
      <c r="D248" s="60">
        <v>815</v>
      </c>
      <c r="E248" s="181" t="s">
        <v>570</v>
      </c>
      <c r="F248" s="64" t="s">
        <v>57</v>
      </c>
      <c r="G248" s="177">
        <v>4000</v>
      </c>
      <c r="H248" s="64"/>
      <c r="I248" s="161"/>
      <c r="J248" s="64"/>
      <c r="K248" s="161">
        <v>10</v>
      </c>
      <c r="L248" s="66"/>
      <c r="M248" s="66"/>
      <c r="N248" s="66"/>
      <c r="O248" s="66"/>
      <c r="P248" s="192"/>
    </row>
    <row r="249" spans="1:16" ht="10.5" x14ac:dyDescent="0.25">
      <c r="A249" s="63" t="s">
        <v>114</v>
      </c>
      <c r="B249" s="74" t="s">
        <v>674</v>
      </c>
      <c r="C249" s="63" t="s">
        <v>571</v>
      </c>
      <c r="D249" s="60">
        <v>815</v>
      </c>
      <c r="E249" s="181" t="s">
        <v>572</v>
      </c>
      <c r="F249" s="64" t="s">
        <v>120</v>
      </c>
      <c r="G249" s="177">
        <v>35000000</v>
      </c>
      <c r="H249" s="64" t="s">
        <v>60</v>
      </c>
      <c r="I249" s="161">
        <v>5.6</v>
      </c>
      <c r="J249" s="64" t="s">
        <v>198</v>
      </c>
      <c r="K249" s="161">
        <v>6.5</v>
      </c>
      <c r="L249" s="66"/>
      <c r="M249" s="66"/>
      <c r="N249" s="66"/>
      <c r="O249" s="66"/>
      <c r="P249" s="192"/>
    </row>
    <row r="250" spans="1:16" ht="10.5" x14ac:dyDescent="0.25">
      <c r="A250" s="63" t="s">
        <v>114</v>
      </c>
      <c r="B250" s="74" t="s">
        <v>674</v>
      </c>
      <c r="C250" s="63" t="s">
        <v>571</v>
      </c>
      <c r="D250" s="60">
        <v>815</v>
      </c>
      <c r="E250" s="181" t="s">
        <v>572</v>
      </c>
      <c r="F250" s="64" t="s">
        <v>120</v>
      </c>
      <c r="G250" s="177">
        <v>500000</v>
      </c>
      <c r="H250" s="64" t="s">
        <v>62</v>
      </c>
      <c r="I250" s="161">
        <v>0</v>
      </c>
      <c r="J250" s="64" t="s">
        <v>198</v>
      </c>
      <c r="K250" s="161">
        <v>6.58</v>
      </c>
      <c r="L250" s="66"/>
      <c r="M250" s="66"/>
      <c r="N250" s="66"/>
      <c r="O250" s="66"/>
      <c r="P250" s="192"/>
    </row>
    <row r="251" spans="1:16" ht="10.5" x14ac:dyDescent="0.25">
      <c r="A251" s="63" t="s">
        <v>114</v>
      </c>
      <c r="B251" s="74" t="s">
        <v>592</v>
      </c>
      <c r="C251" s="63" t="s">
        <v>571</v>
      </c>
      <c r="D251" s="60">
        <v>815</v>
      </c>
      <c r="E251" s="181" t="s">
        <v>580</v>
      </c>
      <c r="F251" s="64" t="s">
        <v>57</v>
      </c>
      <c r="G251" s="177">
        <v>1370</v>
      </c>
      <c r="H251" s="64" t="s">
        <v>61</v>
      </c>
      <c r="I251" s="161">
        <v>2.65</v>
      </c>
      <c r="J251" s="64" t="s">
        <v>198</v>
      </c>
      <c r="K251" s="161">
        <v>6.5</v>
      </c>
      <c r="L251" s="66"/>
      <c r="M251" s="66"/>
      <c r="N251" s="66"/>
      <c r="O251" s="66"/>
      <c r="P251" s="192"/>
    </row>
    <row r="252" spans="1:16" ht="10.5" x14ac:dyDescent="0.25">
      <c r="A252" s="63" t="s">
        <v>114</v>
      </c>
      <c r="B252" s="74" t="s">
        <v>592</v>
      </c>
      <c r="C252" s="63" t="s">
        <v>571</v>
      </c>
      <c r="D252" s="60">
        <v>815</v>
      </c>
      <c r="E252" s="181" t="s">
        <v>580</v>
      </c>
      <c r="F252" s="64" t="s">
        <v>57</v>
      </c>
      <c r="G252" s="177">
        <v>19.600000000000001</v>
      </c>
      <c r="H252" s="64" t="s">
        <v>494</v>
      </c>
      <c r="I252" s="161">
        <v>0</v>
      </c>
      <c r="J252" s="64" t="s">
        <v>198</v>
      </c>
      <c r="K252" s="161">
        <v>6.58</v>
      </c>
      <c r="L252" s="66"/>
      <c r="M252" s="66"/>
      <c r="N252" s="66"/>
      <c r="O252" s="66"/>
      <c r="P252" s="192"/>
    </row>
    <row r="253" spans="1:16" ht="10.5" x14ac:dyDescent="0.25">
      <c r="A253" s="63" t="s">
        <v>114</v>
      </c>
      <c r="B253" s="74" t="s">
        <v>592</v>
      </c>
      <c r="C253" s="63" t="s">
        <v>571</v>
      </c>
      <c r="D253" s="60">
        <v>815</v>
      </c>
      <c r="E253" s="181" t="s">
        <v>580</v>
      </c>
      <c r="F253" s="64" t="s">
        <v>120</v>
      </c>
      <c r="G253" s="177">
        <v>49000000</v>
      </c>
      <c r="H253" s="64" t="s">
        <v>482</v>
      </c>
      <c r="I253" s="161">
        <v>6.15</v>
      </c>
      <c r="J253" s="64" t="s">
        <v>198</v>
      </c>
      <c r="K253" s="161">
        <v>9.5</v>
      </c>
      <c r="L253" s="66"/>
      <c r="M253" s="66"/>
      <c r="N253" s="66"/>
      <c r="O253" s="66"/>
      <c r="P253" s="192"/>
    </row>
    <row r="254" spans="1:16" ht="10.5" x14ac:dyDescent="0.25">
      <c r="A254" s="63" t="s">
        <v>114</v>
      </c>
      <c r="B254" s="74" t="s">
        <v>592</v>
      </c>
      <c r="C254" s="63" t="s">
        <v>571</v>
      </c>
      <c r="D254" s="60">
        <v>815</v>
      </c>
      <c r="E254" s="181" t="s">
        <v>580</v>
      </c>
      <c r="F254" s="64" t="s">
        <v>120</v>
      </c>
      <c r="G254" s="177">
        <v>500000</v>
      </c>
      <c r="H254" s="64" t="s">
        <v>483</v>
      </c>
      <c r="I254" s="161">
        <v>0</v>
      </c>
      <c r="J254" s="64" t="s">
        <v>198</v>
      </c>
      <c r="K254" s="161">
        <v>9.58</v>
      </c>
      <c r="L254" s="66"/>
      <c r="M254" s="66"/>
      <c r="N254" s="66"/>
      <c r="O254" s="66"/>
      <c r="P254" s="192"/>
    </row>
    <row r="255" spans="1:16" ht="10.5" x14ac:dyDescent="0.25">
      <c r="A255" s="63" t="s">
        <v>114</v>
      </c>
      <c r="B255" s="74" t="s">
        <v>592</v>
      </c>
      <c r="C255" s="63" t="s">
        <v>571</v>
      </c>
      <c r="D255" s="60">
        <v>815</v>
      </c>
      <c r="E255" s="181" t="s">
        <v>580</v>
      </c>
      <c r="F255" s="64" t="s">
        <v>57</v>
      </c>
      <c r="G255" s="177">
        <v>1900</v>
      </c>
      <c r="H255" s="64" t="s">
        <v>533</v>
      </c>
      <c r="I255" s="161">
        <v>3.1</v>
      </c>
      <c r="J255" s="64" t="s">
        <v>198</v>
      </c>
      <c r="K255" s="161">
        <v>9.5</v>
      </c>
      <c r="L255" s="66"/>
      <c r="M255" s="66"/>
      <c r="N255" s="66"/>
      <c r="O255" s="66"/>
      <c r="P255" s="192"/>
    </row>
    <row r="256" spans="1:16" ht="10.5" x14ac:dyDescent="0.25">
      <c r="A256" s="63" t="s">
        <v>114</v>
      </c>
      <c r="B256" s="74" t="s">
        <v>592</v>
      </c>
      <c r="C256" s="63" t="s">
        <v>571</v>
      </c>
      <c r="D256" s="60">
        <v>815</v>
      </c>
      <c r="E256" s="181" t="s">
        <v>580</v>
      </c>
      <c r="F256" s="64" t="s">
        <v>57</v>
      </c>
      <c r="G256" s="177">
        <v>19.600000000000001</v>
      </c>
      <c r="H256" s="64" t="s">
        <v>535</v>
      </c>
      <c r="I256" s="161">
        <v>0</v>
      </c>
      <c r="J256" s="64" t="s">
        <v>198</v>
      </c>
      <c r="K256" s="161">
        <v>9.58</v>
      </c>
      <c r="L256" s="66"/>
      <c r="M256" s="66"/>
      <c r="N256" s="66"/>
      <c r="O256" s="66"/>
      <c r="P256" s="192"/>
    </row>
    <row r="257" spans="1:16" ht="10.5" x14ac:dyDescent="0.25">
      <c r="A257" s="63"/>
      <c r="B257" s="74"/>
      <c r="C257" s="63"/>
      <c r="E257" s="181"/>
      <c r="F257" s="64"/>
      <c r="G257" s="177"/>
      <c r="H257" s="64"/>
      <c r="I257" s="161"/>
      <c r="J257" s="64"/>
      <c r="K257" s="161"/>
      <c r="L257" s="66"/>
      <c r="M257" s="66"/>
      <c r="N257" s="66"/>
      <c r="O257" s="66"/>
      <c r="P257" s="192"/>
    </row>
    <row r="258" spans="1:16" ht="10.5" x14ac:dyDescent="0.25">
      <c r="A258" s="63" t="s">
        <v>473</v>
      </c>
      <c r="B258" s="74"/>
      <c r="C258" s="63" t="s">
        <v>569</v>
      </c>
      <c r="D258" s="60">
        <v>866</v>
      </c>
      <c r="E258" s="181" t="s">
        <v>581</v>
      </c>
      <c r="F258" s="64" t="s">
        <v>57</v>
      </c>
      <c r="G258" s="177">
        <v>3000</v>
      </c>
      <c r="I258" s="161"/>
      <c r="J258" s="64"/>
      <c r="K258" s="161">
        <v>30</v>
      </c>
      <c r="L258" s="66"/>
      <c r="M258" s="66"/>
      <c r="N258" s="66"/>
      <c r="O258" s="66"/>
      <c r="P258" s="192"/>
    </row>
    <row r="259" spans="1:16" ht="10.5" x14ac:dyDescent="0.25">
      <c r="A259" s="63" t="s">
        <v>473</v>
      </c>
      <c r="B259" s="74"/>
      <c r="C259" s="63" t="s">
        <v>571</v>
      </c>
      <c r="D259" s="60">
        <v>866</v>
      </c>
      <c r="E259" s="181" t="s">
        <v>582</v>
      </c>
      <c r="F259" s="64" t="s">
        <v>57</v>
      </c>
      <c r="G259" s="177">
        <v>711</v>
      </c>
      <c r="H259" s="64" t="s">
        <v>60</v>
      </c>
      <c r="I259" s="161">
        <v>3.3</v>
      </c>
      <c r="J259" s="64" t="s">
        <v>195</v>
      </c>
      <c r="K259" s="161">
        <v>26</v>
      </c>
      <c r="L259" s="66">
        <v>711000</v>
      </c>
      <c r="M259" s="66">
        <v>498036</v>
      </c>
      <c r="N259" s="66">
        <v>18355864</v>
      </c>
      <c r="O259" s="66">
        <v>99731</v>
      </c>
      <c r="P259" s="192">
        <v>18455595</v>
      </c>
    </row>
    <row r="260" spans="1:16" ht="10.5" x14ac:dyDescent="0.25">
      <c r="A260" s="63" t="s">
        <v>473</v>
      </c>
      <c r="B260" s="74" t="s">
        <v>585</v>
      </c>
      <c r="C260" s="63" t="s">
        <v>571</v>
      </c>
      <c r="D260" s="60">
        <v>866</v>
      </c>
      <c r="E260" s="181" t="s">
        <v>582</v>
      </c>
      <c r="F260" s="64" t="s">
        <v>57</v>
      </c>
      <c r="G260" s="177">
        <v>76</v>
      </c>
      <c r="H260" s="64" t="s">
        <v>62</v>
      </c>
      <c r="I260" s="161">
        <v>4</v>
      </c>
      <c r="J260" s="64" t="s">
        <v>195</v>
      </c>
      <c r="K260" s="161">
        <v>26</v>
      </c>
      <c r="L260" s="66">
        <v>76000</v>
      </c>
      <c r="M260" s="66">
        <v>82201</v>
      </c>
      <c r="N260" s="66">
        <v>3029641</v>
      </c>
      <c r="O260" s="66">
        <v>19901</v>
      </c>
      <c r="P260" s="192">
        <v>3049542</v>
      </c>
    </row>
    <row r="261" spans="1:16" ht="10.5" x14ac:dyDescent="0.25">
      <c r="A261" s="63" t="s">
        <v>473</v>
      </c>
      <c r="B261" s="74" t="s">
        <v>585</v>
      </c>
      <c r="C261" s="63" t="s">
        <v>571</v>
      </c>
      <c r="D261" s="60">
        <v>866</v>
      </c>
      <c r="E261" s="181" t="s">
        <v>582</v>
      </c>
      <c r="F261" s="64" t="s">
        <v>57</v>
      </c>
      <c r="G261" s="177">
        <v>12</v>
      </c>
      <c r="H261" s="64" t="s">
        <v>66</v>
      </c>
      <c r="I261" s="161">
        <v>4</v>
      </c>
      <c r="J261" s="64" t="s">
        <v>195</v>
      </c>
      <c r="K261" s="161">
        <v>26</v>
      </c>
      <c r="L261" s="66">
        <v>12000</v>
      </c>
      <c r="M261" s="66">
        <v>13236</v>
      </c>
      <c r="N261" s="66">
        <v>487833</v>
      </c>
      <c r="O261" s="66">
        <v>3204</v>
      </c>
      <c r="P261" s="192">
        <v>491037</v>
      </c>
    </row>
    <row r="262" spans="1:16" ht="10.5" x14ac:dyDescent="0.25">
      <c r="A262" s="63" t="s">
        <v>473</v>
      </c>
      <c r="B262" s="74" t="s">
        <v>585</v>
      </c>
      <c r="C262" s="63" t="s">
        <v>571</v>
      </c>
      <c r="D262" s="60">
        <v>866</v>
      </c>
      <c r="E262" s="181" t="s">
        <v>582</v>
      </c>
      <c r="F262" s="64" t="s">
        <v>57</v>
      </c>
      <c r="G262" s="177">
        <v>9</v>
      </c>
      <c r="H262" s="64" t="s">
        <v>538</v>
      </c>
      <c r="I262" s="161">
        <v>4</v>
      </c>
      <c r="J262" s="64" t="s">
        <v>195</v>
      </c>
      <c r="K262" s="161">
        <v>26</v>
      </c>
      <c r="L262" s="66">
        <v>9000</v>
      </c>
      <c r="M262" s="66">
        <v>10025</v>
      </c>
      <c r="N262" s="66">
        <v>369486</v>
      </c>
      <c r="O262" s="66">
        <v>2427</v>
      </c>
      <c r="P262" s="192">
        <v>371913</v>
      </c>
    </row>
    <row r="263" spans="1:16" ht="10.5" x14ac:dyDescent="0.25">
      <c r="A263" s="63" t="s">
        <v>473</v>
      </c>
      <c r="B263" s="74" t="s">
        <v>585</v>
      </c>
      <c r="C263" s="63" t="s">
        <v>571</v>
      </c>
      <c r="D263" s="60">
        <v>866</v>
      </c>
      <c r="E263" s="181" t="s">
        <v>582</v>
      </c>
      <c r="F263" s="64" t="s">
        <v>57</v>
      </c>
      <c r="G263" s="177">
        <v>6</v>
      </c>
      <c r="H263" s="64" t="s">
        <v>540</v>
      </c>
      <c r="I263" s="161">
        <v>4</v>
      </c>
      <c r="J263" s="64" t="s">
        <v>195</v>
      </c>
      <c r="K263" s="161">
        <v>26</v>
      </c>
      <c r="L263" s="66">
        <v>6000</v>
      </c>
      <c r="M263" s="66">
        <v>6683</v>
      </c>
      <c r="N263" s="66">
        <v>246312</v>
      </c>
      <c r="O263" s="66">
        <v>1618</v>
      </c>
      <c r="P263" s="192">
        <v>247930</v>
      </c>
    </row>
    <row r="264" spans="1:16" ht="10.5" x14ac:dyDescent="0.25">
      <c r="A264" s="63" t="s">
        <v>473</v>
      </c>
      <c r="B264" s="74" t="s">
        <v>585</v>
      </c>
      <c r="C264" s="63" t="s">
        <v>571</v>
      </c>
      <c r="D264" s="60">
        <v>866</v>
      </c>
      <c r="E264" s="181" t="s">
        <v>582</v>
      </c>
      <c r="F264" s="64" t="s">
        <v>57</v>
      </c>
      <c r="G264" s="177">
        <v>35</v>
      </c>
      <c r="H264" s="64" t="s">
        <v>542</v>
      </c>
      <c r="I264" s="161">
        <v>8</v>
      </c>
      <c r="J264" s="64" t="s">
        <v>195</v>
      </c>
      <c r="K264" s="161">
        <v>26</v>
      </c>
      <c r="L264" s="66">
        <v>35000</v>
      </c>
      <c r="M264" s="66">
        <v>56620</v>
      </c>
      <c r="N264" s="66">
        <v>2086815</v>
      </c>
      <c r="O264" s="66">
        <v>27026</v>
      </c>
      <c r="P264" s="192">
        <v>2113841</v>
      </c>
    </row>
    <row r="265" spans="1:16" ht="10.5" x14ac:dyDescent="0.25">
      <c r="A265" s="63" t="s">
        <v>473</v>
      </c>
      <c r="B265" s="74"/>
      <c r="C265" s="63" t="s">
        <v>577</v>
      </c>
      <c r="D265" s="60">
        <v>866</v>
      </c>
      <c r="E265" s="181" t="s">
        <v>583</v>
      </c>
      <c r="F265" s="64" t="s">
        <v>57</v>
      </c>
      <c r="G265" s="177">
        <v>756</v>
      </c>
      <c r="H265" s="64" t="s">
        <v>61</v>
      </c>
      <c r="I265" s="161">
        <v>3.3</v>
      </c>
      <c r="J265" s="64" t="s">
        <v>195</v>
      </c>
      <c r="K265" s="161">
        <v>24</v>
      </c>
      <c r="L265" s="66">
        <v>756000</v>
      </c>
      <c r="M265" s="66">
        <v>582978</v>
      </c>
      <c r="N265" s="66">
        <v>21486529</v>
      </c>
      <c r="O265" s="66">
        <v>116737</v>
      </c>
      <c r="P265" s="192">
        <v>21603266</v>
      </c>
    </row>
    <row r="266" spans="1:16" ht="10.5" x14ac:dyDescent="0.25">
      <c r="A266" s="63" t="s">
        <v>473</v>
      </c>
      <c r="B266" s="74" t="s">
        <v>585</v>
      </c>
      <c r="C266" s="63" t="s">
        <v>577</v>
      </c>
      <c r="D266" s="60">
        <v>866</v>
      </c>
      <c r="E266" s="181" t="s">
        <v>583</v>
      </c>
      <c r="F266" s="64" t="s">
        <v>57</v>
      </c>
      <c r="G266" s="177">
        <v>119</v>
      </c>
      <c r="H266" s="64" t="s">
        <v>494</v>
      </c>
      <c r="I266" s="161">
        <v>4</v>
      </c>
      <c r="J266" s="64" t="s">
        <v>195</v>
      </c>
      <c r="K266" s="161">
        <v>24</v>
      </c>
      <c r="L266" s="66">
        <v>119000</v>
      </c>
      <c r="M266" s="66">
        <v>124979</v>
      </c>
      <c r="N266" s="66">
        <v>4606289</v>
      </c>
      <c r="O266" s="66">
        <v>30257</v>
      </c>
      <c r="P266" s="192">
        <v>4636546</v>
      </c>
    </row>
    <row r="267" spans="1:16" ht="10.5" x14ac:dyDescent="0.25">
      <c r="A267" s="63" t="s">
        <v>473</v>
      </c>
      <c r="B267" s="74" t="s">
        <v>585</v>
      </c>
      <c r="C267" s="63" t="s">
        <v>577</v>
      </c>
      <c r="D267" s="60">
        <v>866</v>
      </c>
      <c r="E267" s="181" t="s">
        <v>583</v>
      </c>
      <c r="F267" s="64" t="s">
        <v>57</v>
      </c>
      <c r="G267" s="177">
        <v>5.5</v>
      </c>
      <c r="H267" s="64" t="s">
        <v>495</v>
      </c>
      <c r="I267" s="161">
        <v>4</v>
      </c>
      <c r="J267" s="64" t="s">
        <v>195</v>
      </c>
      <c r="K267" s="161">
        <v>24</v>
      </c>
      <c r="L267" s="66">
        <v>5500</v>
      </c>
      <c r="M267" s="66">
        <v>5891</v>
      </c>
      <c r="N267" s="66">
        <v>217122</v>
      </c>
      <c r="O267" s="66">
        <v>1426</v>
      </c>
      <c r="P267" s="192">
        <v>218548</v>
      </c>
    </row>
    <row r="268" spans="1:16" ht="10.5" x14ac:dyDescent="0.25">
      <c r="A268" s="63" t="s">
        <v>473</v>
      </c>
      <c r="B268" s="74" t="s">
        <v>585</v>
      </c>
      <c r="C268" s="63" t="s">
        <v>577</v>
      </c>
      <c r="D268" s="60">
        <v>866</v>
      </c>
      <c r="E268" s="181" t="s">
        <v>583</v>
      </c>
      <c r="F268" s="64" t="s">
        <v>57</v>
      </c>
      <c r="G268" s="177">
        <v>3.6</v>
      </c>
      <c r="H268" s="64" t="s">
        <v>496</v>
      </c>
      <c r="I268" s="161">
        <v>4</v>
      </c>
      <c r="J268" s="64" t="s">
        <v>195</v>
      </c>
      <c r="K268" s="161">
        <v>24</v>
      </c>
      <c r="L268" s="66">
        <v>3600</v>
      </c>
      <c r="M268" s="66">
        <v>3856</v>
      </c>
      <c r="N268" s="66">
        <v>142119</v>
      </c>
      <c r="O268" s="66">
        <v>933</v>
      </c>
      <c r="P268" s="192">
        <v>143052</v>
      </c>
    </row>
    <row r="269" spans="1:16" ht="10.5" x14ac:dyDescent="0.25">
      <c r="A269" s="63" t="s">
        <v>473</v>
      </c>
      <c r="B269" s="74" t="s">
        <v>585</v>
      </c>
      <c r="C269" s="63" t="s">
        <v>577</v>
      </c>
      <c r="D269" s="60">
        <v>866</v>
      </c>
      <c r="E269" s="181" t="s">
        <v>583</v>
      </c>
      <c r="F269" s="64" t="s">
        <v>57</v>
      </c>
      <c r="G269" s="177">
        <v>6.8</v>
      </c>
      <c r="H269" s="64" t="s">
        <v>497</v>
      </c>
      <c r="I269" s="161">
        <v>4</v>
      </c>
      <c r="J269" s="64" t="s">
        <v>195</v>
      </c>
      <c r="K269" s="161">
        <v>24</v>
      </c>
      <c r="L269" s="66">
        <v>6800</v>
      </c>
      <c r="M269" s="66">
        <v>7283</v>
      </c>
      <c r="N269" s="66">
        <v>268426</v>
      </c>
      <c r="O269" s="66">
        <v>1763</v>
      </c>
      <c r="P269" s="192">
        <v>270189</v>
      </c>
    </row>
    <row r="270" spans="1:16" ht="10.5" x14ac:dyDescent="0.25">
      <c r="A270" s="63" t="s">
        <v>473</v>
      </c>
      <c r="B270" s="74" t="s">
        <v>585</v>
      </c>
      <c r="C270" s="63" t="s">
        <v>577</v>
      </c>
      <c r="D270" s="60">
        <v>866</v>
      </c>
      <c r="E270" s="181" t="s">
        <v>583</v>
      </c>
      <c r="F270" s="64" t="s">
        <v>57</v>
      </c>
      <c r="G270" s="177">
        <v>5</v>
      </c>
      <c r="H270" s="64" t="s">
        <v>498</v>
      </c>
      <c r="I270" s="161">
        <v>8</v>
      </c>
      <c r="J270" s="64" t="s">
        <v>195</v>
      </c>
      <c r="K270" s="161">
        <v>24</v>
      </c>
      <c r="L270" s="66">
        <v>5000</v>
      </c>
      <c r="M270" s="66">
        <v>7347</v>
      </c>
      <c r="N270" s="66">
        <v>270785</v>
      </c>
      <c r="O270" s="66">
        <v>3507</v>
      </c>
      <c r="P270" s="192">
        <v>274292</v>
      </c>
    </row>
    <row r="271" spans="1:16" ht="10.5" x14ac:dyDescent="0.25">
      <c r="A271" s="63" t="s">
        <v>473</v>
      </c>
      <c r="B271" s="74"/>
      <c r="C271" s="63" t="s">
        <v>612</v>
      </c>
      <c r="D271" s="60">
        <v>866</v>
      </c>
      <c r="E271" s="181" t="s">
        <v>613</v>
      </c>
      <c r="F271" s="64" t="s">
        <v>57</v>
      </c>
      <c r="G271" s="177">
        <v>835</v>
      </c>
      <c r="H271" s="64" t="s">
        <v>482</v>
      </c>
      <c r="I271" s="161">
        <v>2.5</v>
      </c>
      <c r="J271" s="64" t="s">
        <v>195</v>
      </c>
      <c r="K271" s="161">
        <v>23</v>
      </c>
      <c r="L271" s="66">
        <v>835000</v>
      </c>
      <c r="M271" s="66">
        <v>694994</v>
      </c>
      <c r="N271" s="66">
        <v>25615046</v>
      </c>
      <c r="O271" s="66">
        <v>105742</v>
      </c>
      <c r="P271" s="192">
        <v>25720788</v>
      </c>
    </row>
    <row r="272" spans="1:16" ht="10.5" x14ac:dyDescent="0.25">
      <c r="A272" s="63" t="s">
        <v>473</v>
      </c>
      <c r="B272" s="74" t="s">
        <v>585</v>
      </c>
      <c r="C272" s="63" t="s">
        <v>612</v>
      </c>
      <c r="D272" s="60">
        <v>866</v>
      </c>
      <c r="E272" s="181" t="s">
        <v>613</v>
      </c>
      <c r="F272" s="64" t="s">
        <v>57</v>
      </c>
      <c r="G272" s="177">
        <v>139</v>
      </c>
      <c r="H272" s="64" t="s">
        <v>483</v>
      </c>
      <c r="I272" s="161">
        <v>3.75</v>
      </c>
      <c r="J272" s="64" t="s">
        <v>195</v>
      </c>
      <c r="K272" s="161">
        <v>23</v>
      </c>
      <c r="L272" s="66">
        <v>139000</v>
      </c>
      <c r="M272" s="66">
        <v>141582</v>
      </c>
      <c r="N272" s="66">
        <v>5218217</v>
      </c>
      <c r="O272" s="66">
        <v>32159</v>
      </c>
      <c r="P272" s="192">
        <v>5250376</v>
      </c>
    </row>
    <row r="273" spans="1:16" ht="10.5" x14ac:dyDescent="0.25">
      <c r="A273" s="63" t="s">
        <v>473</v>
      </c>
      <c r="B273" s="74" t="s">
        <v>585</v>
      </c>
      <c r="C273" s="63" t="s">
        <v>612</v>
      </c>
      <c r="D273" s="60">
        <v>866</v>
      </c>
      <c r="E273" s="181" t="s">
        <v>613</v>
      </c>
      <c r="F273" s="64" t="s">
        <v>57</v>
      </c>
      <c r="G273" s="177">
        <v>9</v>
      </c>
      <c r="H273" s="64" t="s">
        <v>484</v>
      </c>
      <c r="I273" s="161">
        <v>3.75</v>
      </c>
      <c r="J273" s="64" t="s">
        <v>195</v>
      </c>
      <c r="K273" s="161">
        <v>23</v>
      </c>
      <c r="L273" s="66">
        <v>9000</v>
      </c>
      <c r="M273" s="66">
        <v>9337</v>
      </c>
      <c r="N273" s="66">
        <v>344129</v>
      </c>
      <c r="O273" s="66">
        <v>2121</v>
      </c>
      <c r="P273" s="192">
        <v>346250</v>
      </c>
    </row>
    <row r="274" spans="1:16" ht="10.5" x14ac:dyDescent="0.25">
      <c r="A274" s="63" t="s">
        <v>473</v>
      </c>
      <c r="B274" s="74" t="s">
        <v>585</v>
      </c>
      <c r="C274" s="63" t="s">
        <v>612</v>
      </c>
      <c r="D274" s="60">
        <v>866</v>
      </c>
      <c r="E274" s="181" t="s">
        <v>613</v>
      </c>
      <c r="F274" s="64" t="s">
        <v>57</v>
      </c>
      <c r="G274" s="177">
        <v>5</v>
      </c>
      <c r="H274" s="64" t="s">
        <v>485</v>
      </c>
      <c r="I274" s="161">
        <v>3.75</v>
      </c>
      <c r="J274" s="64" t="s">
        <v>195</v>
      </c>
      <c r="K274" s="161">
        <v>23</v>
      </c>
      <c r="L274" s="66">
        <v>5000</v>
      </c>
      <c r="M274" s="66">
        <v>5187</v>
      </c>
      <c r="N274" s="66">
        <v>191175</v>
      </c>
      <c r="O274" s="66">
        <v>1178</v>
      </c>
      <c r="P274" s="192">
        <v>192353</v>
      </c>
    </row>
    <row r="275" spans="1:16" ht="10.5" x14ac:dyDescent="0.25">
      <c r="A275" s="63" t="s">
        <v>473</v>
      </c>
      <c r="B275" s="74" t="s">
        <v>585</v>
      </c>
      <c r="C275" s="63" t="s">
        <v>612</v>
      </c>
      <c r="D275" s="60">
        <v>866</v>
      </c>
      <c r="E275" s="181" t="s">
        <v>613</v>
      </c>
      <c r="F275" s="64" t="s">
        <v>57</v>
      </c>
      <c r="G275" s="177">
        <v>5</v>
      </c>
      <c r="H275" s="64" t="s">
        <v>486</v>
      </c>
      <c r="I275" s="161">
        <v>3.75</v>
      </c>
      <c r="J275" s="64" t="s">
        <v>195</v>
      </c>
      <c r="K275" s="161">
        <v>23</v>
      </c>
      <c r="L275" s="66">
        <v>5000</v>
      </c>
      <c r="M275" s="66">
        <v>5187</v>
      </c>
      <c r="N275" s="66">
        <v>191175</v>
      </c>
      <c r="O275" s="66">
        <v>1178</v>
      </c>
      <c r="P275" s="192">
        <v>192353</v>
      </c>
    </row>
    <row r="276" spans="1:16" ht="10.5" x14ac:dyDescent="0.25">
      <c r="A276" s="63" t="s">
        <v>473</v>
      </c>
      <c r="B276" s="74" t="s">
        <v>585</v>
      </c>
      <c r="C276" s="63" t="s">
        <v>612</v>
      </c>
      <c r="D276" s="60">
        <v>866</v>
      </c>
      <c r="E276" s="181" t="s">
        <v>613</v>
      </c>
      <c r="F276" s="64" t="s">
        <v>57</v>
      </c>
      <c r="G276" s="177">
        <v>9</v>
      </c>
      <c r="H276" s="64" t="s">
        <v>487</v>
      </c>
      <c r="I276" s="161">
        <v>8</v>
      </c>
      <c r="J276" s="64" t="s">
        <v>195</v>
      </c>
      <c r="K276" s="161">
        <v>23</v>
      </c>
      <c r="L276" s="66">
        <v>9000</v>
      </c>
      <c r="M276" s="66">
        <v>10428</v>
      </c>
      <c r="N276" s="66">
        <v>384340</v>
      </c>
      <c r="O276" s="66">
        <v>2369</v>
      </c>
      <c r="P276" s="192">
        <v>386709</v>
      </c>
    </row>
    <row r="277" spans="1:16" ht="10.5" x14ac:dyDescent="0.25">
      <c r="A277" s="63"/>
      <c r="B277" s="74"/>
      <c r="C277" s="63"/>
      <c r="E277" s="181"/>
      <c r="F277" s="64"/>
      <c r="G277" s="177"/>
      <c r="H277" s="64"/>
      <c r="I277" s="161"/>
      <c r="J277" s="64"/>
      <c r="K277" s="161"/>
      <c r="L277" s="66"/>
      <c r="M277" s="66"/>
      <c r="N277" s="66">
        <v>0</v>
      </c>
      <c r="O277" s="66"/>
      <c r="P277" s="192"/>
    </row>
    <row r="278" spans="1:16" ht="10.5" x14ac:dyDescent="0.25">
      <c r="A278" s="63" t="s">
        <v>604</v>
      </c>
      <c r="B278" s="74"/>
      <c r="C278" s="63" t="s">
        <v>569</v>
      </c>
      <c r="D278" s="60">
        <v>950</v>
      </c>
      <c r="E278" s="181" t="s">
        <v>605</v>
      </c>
      <c r="F278" s="64" t="s">
        <v>57</v>
      </c>
      <c r="G278" s="160">
        <v>3000</v>
      </c>
      <c r="H278" s="64"/>
      <c r="I278" s="161"/>
      <c r="J278" s="64"/>
      <c r="K278" s="161">
        <v>36</v>
      </c>
      <c r="L278" s="66"/>
      <c r="M278" s="66"/>
      <c r="N278" s="66">
        <v>0</v>
      </c>
      <c r="O278" s="66"/>
      <c r="P278" s="192"/>
    </row>
    <row r="279" spans="1:16" ht="10.5" x14ac:dyDescent="0.25">
      <c r="A279" s="63" t="s">
        <v>604</v>
      </c>
      <c r="B279" s="74" t="s">
        <v>585</v>
      </c>
      <c r="C279" s="63" t="s">
        <v>571</v>
      </c>
      <c r="D279" s="60">
        <v>950</v>
      </c>
      <c r="E279" s="181" t="s">
        <v>608</v>
      </c>
      <c r="F279" s="64" t="s">
        <v>57</v>
      </c>
      <c r="G279" s="160">
        <v>750</v>
      </c>
      <c r="H279" s="64" t="s">
        <v>60</v>
      </c>
      <c r="I279" s="161">
        <v>3.3</v>
      </c>
      <c r="J279" s="64" t="s">
        <v>193</v>
      </c>
      <c r="K279" s="161">
        <v>30</v>
      </c>
      <c r="L279" s="66">
        <v>750000</v>
      </c>
      <c r="M279" s="66">
        <v>689127.97</v>
      </c>
      <c r="N279" s="66">
        <v>25398845</v>
      </c>
      <c r="O279" s="66">
        <v>206996</v>
      </c>
      <c r="P279" s="192">
        <v>25605841</v>
      </c>
    </row>
    <row r="280" spans="1:16" ht="10.5" x14ac:dyDescent="0.25">
      <c r="A280" s="63" t="s">
        <v>604</v>
      </c>
      <c r="B280" s="74" t="s">
        <v>585</v>
      </c>
      <c r="C280" s="63" t="s">
        <v>571</v>
      </c>
      <c r="D280" s="60">
        <v>950</v>
      </c>
      <c r="E280" s="181" t="s">
        <v>608</v>
      </c>
      <c r="F280" s="64" t="s">
        <v>57</v>
      </c>
      <c r="G280" s="160">
        <v>10</v>
      </c>
      <c r="H280" s="64" t="s">
        <v>62</v>
      </c>
      <c r="I280" s="161">
        <v>5</v>
      </c>
      <c r="J280" s="64" t="s">
        <v>193</v>
      </c>
      <c r="K280" s="161">
        <v>30</v>
      </c>
      <c r="L280" s="66">
        <v>10000</v>
      </c>
      <c r="M280" s="66">
        <v>12455</v>
      </c>
      <c r="N280" s="66">
        <v>459048</v>
      </c>
      <c r="O280" s="66">
        <v>5633</v>
      </c>
      <c r="P280" s="192">
        <v>464681</v>
      </c>
    </row>
    <row r="281" spans="1:16" ht="10.5" x14ac:dyDescent="0.25">
      <c r="A281" s="63" t="s">
        <v>604</v>
      </c>
      <c r="B281" s="74" t="s">
        <v>585</v>
      </c>
      <c r="C281" s="63" t="s">
        <v>577</v>
      </c>
      <c r="D281" s="60">
        <v>950</v>
      </c>
      <c r="E281" s="181" t="s">
        <v>617</v>
      </c>
      <c r="F281" s="64" t="s">
        <v>57</v>
      </c>
      <c r="G281" s="160">
        <v>1000</v>
      </c>
      <c r="H281" s="64" t="s">
        <v>61</v>
      </c>
      <c r="I281" s="161">
        <v>3</v>
      </c>
      <c r="J281" s="64" t="s">
        <v>193</v>
      </c>
      <c r="K281" s="161">
        <v>30</v>
      </c>
      <c r="L281" s="66">
        <v>1000000</v>
      </c>
      <c r="M281" s="66">
        <v>931440</v>
      </c>
      <c r="N281" s="66">
        <v>34329618</v>
      </c>
      <c r="O281" s="66">
        <v>254626</v>
      </c>
      <c r="P281" s="192">
        <v>34584244</v>
      </c>
    </row>
    <row r="282" spans="1:16" ht="10.5" x14ac:dyDescent="0.25">
      <c r="A282" s="63" t="s">
        <v>604</v>
      </c>
      <c r="B282" s="74" t="s">
        <v>585</v>
      </c>
      <c r="C282" s="63" t="s">
        <v>577</v>
      </c>
      <c r="D282" s="60">
        <v>950</v>
      </c>
      <c r="E282" s="181" t="s">
        <v>617</v>
      </c>
      <c r="F282" s="64" t="s">
        <v>57</v>
      </c>
      <c r="G282" s="160">
        <v>10</v>
      </c>
      <c r="H282" s="64" t="s">
        <v>494</v>
      </c>
      <c r="I282" s="161">
        <v>4.7</v>
      </c>
      <c r="J282" s="64" t="s">
        <v>193</v>
      </c>
      <c r="K282" s="161">
        <v>30</v>
      </c>
      <c r="L282" s="66">
        <v>10000</v>
      </c>
      <c r="M282" s="66">
        <v>11880</v>
      </c>
      <c r="N282" s="66">
        <v>437855</v>
      </c>
      <c r="O282" s="66">
        <v>5057</v>
      </c>
      <c r="P282" s="192">
        <v>442912</v>
      </c>
    </row>
    <row r="283" spans="1:16" ht="10.5" x14ac:dyDescent="0.25">
      <c r="A283" s="63" t="s">
        <v>604</v>
      </c>
      <c r="B283" s="74" t="s">
        <v>675</v>
      </c>
      <c r="C283" s="63" t="s">
        <v>612</v>
      </c>
      <c r="D283" s="60">
        <v>950</v>
      </c>
      <c r="E283" s="181" t="s">
        <v>653</v>
      </c>
      <c r="F283" s="64" t="s">
        <v>57</v>
      </c>
      <c r="G283" s="160">
        <v>1000</v>
      </c>
      <c r="H283" s="64" t="s">
        <v>482</v>
      </c>
      <c r="I283" s="161">
        <v>4.55</v>
      </c>
      <c r="J283" s="64" t="s">
        <v>193</v>
      </c>
      <c r="K283" s="161">
        <v>30</v>
      </c>
      <c r="L283" s="66"/>
      <c r="M283" s="66"/>
      <c r="N283" s="66"/>
      <c r="O283" s="66"/>
      <c r="P283" s="192"/>
    </row>
    <row r="284" spans="1:16" ht="10.5" x14ac:dyDescent="0.25">
      <c r="A284" s="63" t="s">
        <v>604</v>
      </c>
      <c r="B284" s="74" t="s">
        <v>675</v>
      </c>
      <c r="C284" s="63" t="s">
        <v>612</v>
      </c>
      <c r="D284" s="60">
        <v>950</v>
      </c>
      <c r="E284" s="181" t="s">
        <v>653</v>
      </c>
      <c r="F284" s="64" t="s">
        <v>57</v>
      </c>
      <c r="G284" s="160">
        <v>10</v>
      </c>
      <c r="H284" s="64" t="s">
        <v>483</v>
      </c>
      <c r="I284" s="161">
        <v>5.75</v>
      </c>
      <c r="J284" s="64" t="s">
        <v>193</v>
      </c>
      <c r="K284" s="161">
        <v>30</v>
      </c>
      <c r="L284" s="66"/>
      <c r="M284" s="66"/>
      <c r="N284" s="66"/>
      <c r="O284" s="66"/>
      <c r="P284" s="192"/>
    </row>
    <row r="285" spans="1:16" ht="10.5" x14ac:dyDescent="0.25">
      <c r="A285" s="63"/>
      <c r="B285" s="74"/>
      <c r="C285" s="63"/>
      <c r="E285" s="181"/>
      <c r="F285" s="64"/>
      <c r="G285" s="160"/>
      <c r="H285" s="64"/>
      <c r="I285" s="161"/>
      <c r="J285" s="64"/>
      <c r="K285" s="161"/>
      <c r="L285" s="66"/>
      <c r="M285" s="66"/>
      <c r="N285" s="66"/>
      <c r="O285" s="66"/>
      <c r="P285" s="192"/>
    </row>
    <row r="286" spans="1:16" ht="10.5" x14ac:dyDescent="0.25">
      <c r="A286" s="63" t="s">
        <v>473</v>
      </c>
      <c r="B286" s="74"/>
      <c r="C286" s="63" t="s">
        <v>569</v>
      </c>
      <c r="D286" s="99">
        <v>1046</v>
      </c>
      <c r="E286" s="181" t="s">
        <v>618</v>
      </c>
      <c r="F286" s="64" t="s">
        <v>57</v>
      </c>
      <c r="G286" s="160">
        <v>5000</v>
      </c>
      <c r="H286" s="64"/>
      <c r="I286" s="161"/>
      <c r="J286" s="64"/>
      <c r="K286" s="161">
        <v>40</v>
      </c>
      <c r="L286" s="66"/>
      <c r="M286" s="66"/>
      <c r="N286" s="66"/>
      <c r="O286" s="66"/>
      <c r="P286" s="192"/>
    </row>
    <row r="287" spans="1:16" ht="10.5" x14ac:dyDescent="0.25">
      <c r="A287" s="63" t="s">
        <v>473</v>
      </c>
      <c r="B287" s="74"/>
      <c r="C287" s="63" t="s">
        <v>571</v>
      </c>
      <c r="D287" s="99">
        <v>1046</v>
      </c>
      <c r="E287" s="181" t="s">
        <v>618</v>
      </c>
      <c r="F287" s="64" t="s">
        <v>57</v>
      </c>
      <c r="G287" s="160">
        <v>667</v>
      </c>
      <c r="H287" s="64" t="s">
        <v>60</v>
      </c>
      <c r="I287" s="161">
        <v>2.25</v>
      </c>
      <c r="J287" s="64" t="s">
        <v>195</v>
      </c>
      <c r="K287" s="161">
        <v>29.5</v>
      </c>
      <c r="L287" s="66">
        <v>667000</v>
      </c>
      <c r="M287" s="66">
        <v>582447</v>
      </c>
      <c r="N287" s="66">
        <v>21466958</v>
      </c>
      <c r="O287" s="66">
        <v>79828</v>
      </c>
      <c r="P287" s="192">
        <v>21546786</v>
      </c>
    </row>
    <row r="288" spans="1:16" ht="10.5" x14ac:dyDescent="0.25">
      <c r="A288" s="63" t="s">
        <v>473</v>
      </c>
      <c r="B288" s="74"/>
      <c r="C288" s="63" t="s">
        <v>571</v>
      </c>
      <c r="D288" s="99">
        <v>1046</v>
      </c>
      <c r="E288" s="181" t="s">
        <v>618</v>
      </c>
      <c r="F288" s="64" t="s">
        <v>57</v>
      </c>
      <c r="G288" s="160">
        <v>122</v>
      </c>
      <c r="H288" s="64" t="s">
        <v>62</v>
      </c>
      <c r="I288" s="161">
        <v>3.3</v>
      </c>
      <c r="J288" s="64" t="s">
        <v>195</v>
      </c>
      <c r="K288" s="161">
        <v>34.5</v>
      </c>
      <c r="L288" s="66">
        <v>122000</v>
      </c>
      <c r="M288" s="66">
        <v>122994</v>
      </c>
      <c r="N288" s="66">
        <v>4533128</v>
      </c>
      <c r="O288" s="66">
        <v>24626</v>
      </c>
      <c r="P288" s="192">
        <v>4557754</v>
      </c>
    </row>
    <row r="289" spans="1:16" ht="10.5" x14ac:dyDescent="0.25">
      <c r="A289" s="63" t="s">
        <v>473</v>
      </c>
      <c r="B289" s="74"/>
      <c r="C289" s="63" t="s">
        <v>571</v>
      </c>
      <c r="D289" s="99">
        <v>1046</v>
      </c>
      <c r="E289" s="181" t="s">
        <v>618</v>
      </c>
      <c r="F289" s="64" t="s">
        <v>57</v>
      </c>
      <c r="G289" s="160">
        <v>14</v>
      </c>
      <c r="H289" s="64" t="s">
        <v>66</v>
      </c>
      <c r="I289" s="161">
        <v>3.3</v>
      </c>
      <c r="J289" s="64" t="s">
        <v>195</v>
      </c>
      <c r="K289" s="161">
        <v>34.5</v>
      </c>
      <c r="L289" s="66">
        <v>14000</v>
      </c>
      <c r="M289" s="66">
        <v>14114</v>
      </c>
      <c r="N289" s="66">
        <v>520193</v>
      </c>
      <c r="O289" s="66">
        <v>2826</v>
      </c>
      <c r="P289" s="192">
        <v>523019</v>
      </c>
    </row>
    <row r="290" spans="1:16" ht="10.5" x14ac:dyDescent="0.25">
      <c r="A290" s="63" t="s">
        <v>473</v>
      </c>
      <c r="B290" s="74"/>
      <c r="C290" s="63" t="s">
        <v>571</v>
      </c>
      <c r="D290" s="99">
        <v>1046</v>
      </c>
      <c r="E290" s="181" t="s">
        <v>618</v>
      </c>
      <c r="F290" s="64" t="s">
        <v>57</v>
      </c>
      <c r="G290" s="160">
        <v>9</v>
      </c>
      <c r="H290" s="64" t="s">
        <v>538</v>
      </c>
      <c r="I290" s="161">
        <v>3.3</v>
      </c>
      <c r="J290" s="64" t="s">
        <v>195</v>
      </c>
      <c r="K290" s="161">
        <v>34.5</v>
      </c>
      <c r="L290" s="66">
        <v>9000</v>
      </c>
      <c r="M290" s="66">
        <v>9073</v>
      </c>
      <c r="N290" s="66">
        <v>334399</v>
      </c>
      <c r="O290" s="66">
        <v>1817</v>
      </c>
      <c r="P290" s="192">
        <v>336216</v>
      </c>
    </row>
    <row r="291" spans="1:16" ht="10.5" x14ac:dyDescent="0.25">
      <c r="A291" s="63" t="s">
        <v>473</v>
      </c>
      <c r="B291" s="74"/>
      <c r="C291" s="63" t="s">
        <v>571</v>
      </c>
      <c r="D291" s="99">
        <v>1046</v>
      </c>
      <c r="E291" s="181" t="s">
        <v>618</v>
      </c>
      <c r="F291" s="64" t="s">
        <v>57</v>
      </c>
      <c r="G291" s="160">
        <v>8</v>
      </c>
      <c r="H291" s="64" t="s">
        <v>540</v>
      </c>
      <c r="I291" s="161">
        <v>3.3</v>
      </c>
      <c r="J291" s="64" t="s">
        <v>195</v>
      </c>
      <c r="K291" s="161">
        <v>34.5</v>
      </c>
      <c r="L291" s="66">
        <v>8000</v>
      </c>
      <c r="M291" s="66">
        <v>8065</v>
      </c>
      <c r="N291" s="66">
        <v>297248</v>
      </c>
      <c r="O291" s="66">
        <v>1615</v>
      </c>
      <c r="P291" s="192">
        <v>298863</v>
      </c>
    </row>
    <row r="292" spans="1:16" ht="10.5" x14ac:dyDescent="0.25">
      <c r="A292" s="63" t="s">
        <v>473</v>
      </c>
      <c r="B292" s="74"/>
      <c r="C292" s="63" t="s">
        <v>571</v>
      </c>
      <c r="D292" s="99">
        <v>1046</v>
      </c>
      <c r="E292" s="181" t="s">
        <v>618</v>
      </c>
      <c r="F292" s="64" t="s">
        <v>57</v>
      </c>
      <c r="G292" s="160">
        <v>24</v>
      </c>
      <c r="H292" s="64" t="s">
        <v>542</v>
      </c>
      <c r="I292" s="161">
        <v>4.5</v>
      </c>
      <c r="J292" s="64" t="s">
        <v>195</v>
      </c>
      <c r="K292" s="161">
        <v>34.5</v>
      </c>
      <c r="L292" s="66">
        <v>24000</v>
      </c>
      <c r="M292" s="66">
        <v>27691</v>
      </c>
      <c r="N292" s="66">
        <v>1020593</v>
      </c>
      <c r="O292" s="66">
        <v>7528</v>
      </c>
      <c r="P292" s="192">
        <v>1028121</v>
      </c>
    </row>
    <row r="293" spans="1:16" ht="10.5" x14ac:dyDescent="0.25">
      <c r="A293" s="63"/>
      <c r="B293" s="74"/>
      <c r="C293" s="63"/>
      <c r="D293" s="99"/>
      <c r="E293" s="181"/>
      <c r="F293" s="64"/>
      <c r="G293" s="160"/>
      <c r="H293" s="64"/>
      <c r="I293" s="161"/>
      <c r="J293" s="64"/>
      <c r="K293" s="161"/>
      <c r="L293" s="66"/>
      <c r="M293" s="66"/>
      <c r="N293" s="66"/>
      <c r="O293" s="66"/>
      <c r="P293" s="192"/>
    </row>
    <row r="294" spans="1:16" ht="10.5" x14ac:dyDescent="0.25">
      <c r="A294" s="63" t="s">
        <v>604</v>
      </c>
      <c r="B294" s="74"/>
      <c r="C294" s="63" t="s">
        <v>569</v>
      </c>
      <c r="D294" s="99">
        <v>1049</v>
      </c>
      <c r="E294" s="181" t="s">
        <v>620</v>
      </c>
      <c r="F294" s="64" t="s">
        <v>57</v>
      </c>
      <c r="G294" s="160">
        <v>7000</v>
      </c>
      <c r="H294" s="64"/>
      <c r="I294" s="161"/>
      <c r="J294" s="64"/>
      <c r="K294" s="161">
        <v>30</v>
      </c>
      <c r="L294" s="66"/>
      <c r="M294" s="66"/>
      <c r="N294" s="66"/>
      <c r="O294" s="66"/>
      <c r="P294" s="192"/>
    </row>
    <row r="295" spans="1:16" ht="10.5" x14ac:dyDescent="0.25">
      <c r="A295" s="63" t="s">
        <v>604</v>
      </c>
      <c r="B295" s="94" t="s">
        <v>585</v>
      </c>
      <c r="C295" s="63" t="s">
        <v>571</v>
      </c>
      <c r="D295" s="99">
        <v>1049</v>
      </c>
      <c r="E295" s="181" t="s">
        <v>621</v>
      </c>
      <c r="F295" s="64" t="s">
        <v>57</v>
      </c>
      <c r="G295" s="160">
        <v>2000</v>
      </c>
      <c r="H295" s="64" t="s">
        <v>622</v>
      </c>
      <c r="I295" s="161">
        <v>2</v>
      </c>
      <c r="J295" s="64" t="s">
        <v>625</v>
      </c>
      <c r="K295" s="161">
        <v>20</v>
      </c>
      <c r="L295" s="66">
        <v>2000000</v>
      </c>
      <c r="M295" s="66">
        <v>1752880</v>
      </c>
      <c r="N295" s="66">
        <v>64605022</v>
      </c>
      <c r="O295" s="66">
        <v>306380</v>
      </c>
      <c r="P295" s="192">
        <v>64911402</v>
      </c>
    </row>
    <row r="296" spans="1:16" ht="10.5" x14ac:dyDescent="0.25">
      <c r="A296" s="63" t="s">
        <v>604</v>
      </c>
      <c r="B296" s="94" t="s">
        <v>585</v>
      </c>
      <c r="C296" s="63" t="s">
        <v>571</v>
      </c>
      <c r="D296" s="99">
        <v>1049</v>
      </c>
      <c r="E296" s="181" t="s">
        <v>621</v>
      </c>
      <c r="F296" s="64" t="s">
        <v>57</v>
      </c>
      <c r="G296" s="160">
        <v>145</v>
      </c>
      <c r="H296" s="64" t="s">
        <v>623</v>
      </c>
      <c r="I296" s="161">
        <v>3</v>
      </c>
      <c r="J296" s="64" t="s">
        <v>625</v>
      </c>
      <c r="K296" s="161">
        <v>25</v>
      </c>
      <c r="L296" s="66">
        <v>145000</v>
      </c>
      <c r="M296" s="66">
        <v>159616</v>
      </c>
      <c r="N296" s="66">
        <v>5882887</v>
      </c>
      <c r="O296" s="66">
        <v>41695</v>
      </c>
      <c r="P296" s="192">
        <v>5924582</v>
      </c>
    </row>
    <row r="297" spans="1:16" ht="10.5" x14ac:dyDescent="0.25">
      <c r="A297" s="63" t="s">
        <v>604</v>
      </c>
      <c r="B297" s="94" t="s">
        <v>585</v>
      </c>
      <c r="C297" s="63" t="s">
        <v>571</v>
      </c>
      <c r="D297" s="99">
        <v>1049</v>
      </c>
      <c r="E297" s="181" t="s">
        <v>621</v>
      </c>
      <c r="F297" s="64" t="s">
        <v>57</v>
      </c>
      <c r="G297" s="160">
        <v>1</v>
      </c>
      <c r="H297" s="64" t="s">
        <v>624</v>
      </c>
      <c r="I297" s="161">
        <v>5</v>
      </c>
      <c r="J297" s="64" t="s">
        <v>625</v>
      </c>
      <c r="K297" s="161">
        <v>25</v>
      </c>
      <c r="L297" s="66">
        <v>1000</v>
      </c>
      <c r="M297" s="66">
        <v>1171.8</v>
      </c>
      <c r="N297" s="66">
        <v>43188</v>
      </c>
      <c r="O297" s="66">
        <v>507</v>
      </c>
      <c r="P297" s="192">
        <v>43695</v>
      </c>
    </row>
    <row r="298" spans="1:16" ht="10.5" x14ac:dyDescent="0.25">
      <c r="A298" s="63" t="s">
        <v>604</v>
      </c>
      <c r="B298" s="74" t="s">
        <v>592</v>
      </c>
      <c r="C298" s="63" t="s">
        <v>577</v>
      </c>
      <c r="D298" s="99">
        <v>1049</v>
      </c>
      <c r="E298" s="181" t="s">
        <v>644</v>
      </c>
      <c r="F298" s="64" t="s">
        <v>57</v>
      </c>
      <c r="G298" s="160">
        <v>1700</v>
      </c>
      <c r="H298" s="64" t="s">
        <v>645</v>
      </c>
      <c r="I298" s="161">
        <v>2</v>
      </c>
      <c r="J298" s="64" t="s">
        <v>625</v>
      </c>
      <c r="K298" s="161">
        <v>21.5</v>
      </c>
      <c r="L298" s="66"/>
      <c r="M298" s="66"/>
      <c r="N298" s="66"/>
      <c r="O298" s="66"/>
      <c r="P298" s="192"/>
    </row>
    <row r="299" spans="1:16" ht="10.5" x14ac:dyDescent="0.25">
      <c r="A299" s="63" t="s">
        <v>604</v>
      </c>
      <c r="B299" s="74" t="s">
        <v>592</v>
      </c>
      <c r="C299" s="63" t="s">
        <v>577</v>
      </c>
      <c r="D299" s="99">
        <v>1049</v>
      </c>
      <c r="E299" s="181" t="s">
        <v>644</v>
      </c>
      <c r="F299" s="64" t="s">
        <v>57</v>
      </c>
      <c r="G299" s="160">
        <v>140</v>
      </c>
      <c r="H299" s="64" t="s">
        <v>646</v>
      </c>
      <c r="I299" s="161">
        <v>3</v>
      </c>
      <c r="J299" s="64" t="s">
        <v>625</v>
      </c>
      <c r="K299" s="161">
        <v>24.5</v>
      </c>
      <c r="L299" s="66"/>
      <c r="M299" s="66"/>
      <c r="N299" s="66"/>
      <c r="O299" s="66"/>
      <c r="P299" s="192"/>
    </row>
    <row r="300" spans="1:16" ht="10.5" x14ac:dyDescent="0.25">
      <c r="A300" s="63" t="s">
        <v>604</v>
      </c>
      <c r="B300" s="74" t="s">
        <v>592</v>
      </c>
      <c r="C300" s="63" t="s">
        <v>577</v>
      </c>
      <c r="D300" s="99">
        <v>1049</v>
      </c>
      <c r="E300" s="181" t="s">
        <v>644</v>
      </c>
      <c r="F300" s="64" t="s">
        <v>57</v>
      </c>
      <c r="G300" s="160">
        <v>1</v>
      </c>
      <c r="H300" s="64" t="s">
        <v>647</v>
      </c>
      <c r="I300" s="161">
        <v>5</v>
      </c>
      <c r="J300" s="64" t="s">
        <v>625</v>
      </c>
      <c r="K300" s="161">
        <v>24.5</v>
      </c>
      <c r="L300" s="66"/>
      <c r="M300" s="66"/>
      <c r="N300" s="66"/>
      <c r="O300" s="66"/>
      <c r="P300" s="192"/>
    </row>
    <row r="301" spans="1:16" ht="10.5" x14ac:dyDescent="0.25">
      <c r="A301" s="63"/>
      <c r="B301" s="74"/>
      <c r="C301" s="63"/>
      <c r="D301" s="99"/>
      <c r="E301" s="181"/>
      <c r="F301" s="64"/>
      <c r="G301" s="160"/>
      <c r="H301" s="64"/>
      <c r="I301" s="161"/>
      <c r="J301" s="64"/>
      <c r="K301" s="161"/>
      <c r="L301" s="66"/>
      <c r="M301" s="66"/>
      <c r="N301" s="66"/>
      <c r="O301" s="66"/>
      <c r="P301" s="192"/>
    </row>
    <row r="302" spans="1:16" ht="10.5" x14ac:dyDescent="0.25">
      <c r="A302" s="63" t="s">
        <v>604</v>
      </c>
      <c r="B302" s="74"/>
      <c r="C302" s="63" t="s">
        <v>569</v>
      </c>
      <c r="D302" s="99">
        <v>1072</v>
      </c>
      <c r="E302" s="181" t="s">
        <v>630</v>
      </c>
      <c r="F302" s="64" t="s">
        <v>57</v>
      </c>
      <c r="G302" s="160">
        <v>5000</v>
      </c>
      <c r="H302" s="64"/>
      <c r="I302" s="161"/>
      <c r="J302" s="64"/>
      <c r="K302" s="161">
        <v>36</v>
      </c>
      <c r="L302" s="66"/>
      <c r="M302" s="66"/>
      <c r="N302" s="66"/>
      <c r="O302" s="66"/>
      <c r="P302" s="192"/>
    </row>
    <row r="303" spans="1:16" ht="10.5" x14ac:dyDescent="0.25">
      <c r="A303" s="63"/>
      <c r="B303" s="74"/>
      <c r="C303" s="63"/>
      <c r="D303" s="99"/>
      <c r="E303" s="181"/>
      <c r="F303" s="64"/>
      <c r="G303" s="160"/>
      <c r="H303" s="64"/>
      <c r="I303" s="161"/>
      <c r="J303" s="64"/>
      <c r="K303" s="161"/>
      <c r="L303" s="66"/>
      <c r="M303" s="66"/>
      <c r="N303" s="66"/>
      <c r="O303" s="66"/>
      <c r="P303" s="192"/>
    </row>
    <row r="304" spans="1:16" ht="10.5" x14ac:dyDescent="0.25">
      <c r="A304" s="63" t="s">
        <v>530</v>
      </c>
      <c r="B304" s="74"/>
      <c r="C304" s="63" t="s">
        <v>569</v>
      </c>
      <c r="D304" s="99">
        <v>1075</v>
      </c>
      <c r="E304" s="181" t="s">
        <v>639</v>
      </c>
      <c r="F304" s="64" t="s">
        <v>57</v>
      </c>
      <c r="G304" s="160">
        <v>3000</v>
      </c>
      <c r="H304" s="64"/>
      <c r="I304" s="161"/>
      <c r="J304" s="64"/>
      <c r="K304" s="161">
        <v>30</v>
      </c>
      <c r="L304" s="66"/>
      <c r="M304" s="66"/>
      <c r="N304" s="66"/>
      <c r="O304" s="66"/>
      <c r="P304" s="192"/>
    </row>
    <row r="305" spans="1:16" ht="10.5" x14ac:dyDescent="0.25">
      <c r="A305" s="63" t="s">
        <v>530</v>
      </c>
      <c r="B305" s="74" t="s">
        <v>592</v>
      </c>
      <c r="C305" s="63" t="s">
        <v>571</v>
      </c>
      <c r="D305" s="99">
        <v>1075</v>
      </c>
      <c r="E305" s="181" t="s">
        <v>642</v>
      </c>
      <c r="F305" s="64" t="s">
        <v>57</v>
      </c>
      <c r="G305" s="160">
        <v>700</v>
      </c>
      <c r="H305" s="64" t="s">
        <v>60</v>
      </c>
      <c r="I305" s="161">
        <v>2.25</v>
      </c>
      <c r="J305" s="64" t="s">
        <v>648</v>
      </c>
      <c r="K305" s="161">
        <v>14</v>
      </c>
      <c r="L305" s="66"/>
      <c r="M305" s="66"/>
      <c r="N305" s="66"/>
      <c r="O305" s="66"/>
      <c r="P305" s="192"/>
    </row>
    <row r="306" spans="1:16" ht="10.5" x14ac:dyDescent="0.25">
      <c r="A306" s="63" t="s">
        <v>530</v>
      </c>
      <c r="B306" s="74" t="s">
        <v>592</v>
      </c>
      <c r="C306" s="63" t="s">
        <v>571</v>
      </c>
      <c r="D306" s="99">
        <v>1075</v>
      </c>
      <c r="E306" s="181" t="s">
        <v>642</v>
      </c>
      <c r="F306" s="64" t="s">
        <v>57</v>
      </c>
      <c r="G306" s="160">
        <v>192</v>
      </c>
      <c r="H306" s="64" t="s">
        <v>62</v>
      </c>
      <c r="I306" s="161">
        <v>3.3</v>
      </c>
      <c r="J306" s="64" t="s">
        <v>648</v>
      </c>
      <c r="K306" s="161">
        <v>19.5</v>
      </c>
      <c r="L306" s="66"/>
      <c r="M306" s="66"/>
      <c r="N306" s="66"/>
      <c r="O306" s="66"/>
      <c r="P306" s="192"/>
    </row>
    <row r="307" spans="1:16" ht="10.5" x14ac:dyDescent="0.25">
      <c r="A307" s="63" t="s">
        <v>530</v>
      </c>
      <c r="B307" s="74" t="s">
        <v>592</v>
      </c>
      <c r="C307" s="63" t="s">
        <v>571</v>
      </c>
      <c r="D307" s="99">
        <v>1075</v>
      </c>
      <c r="E307" s="181" t="s">
        <v>642</v>
      </c>
      <c r="F307" s="64" t="s">
        <v>57</v>
      </c>
      <c r="G307" s="160">
        <v>34</v>
      </c>
      <c r="H307" s="64" t="s">
        <v>66</v>
      </c>
      <c r="I307" s="161">
        <v>3.5</v>
      </c>
      <c r="J307" s="64" t="s">
        <v>648</v>
      </c>
      <c r="K307" s="161">
        <v>19.579999999999998</v>
      </c>
      <c r="L307" s="66"/>
      <c r="M307" s="66"/>
      <c r="N307" s="66"/>
      <c r="O307" s="66"/>
      <c r="P307" s="192"/>
    </row>
    <row r="308" spans="1:16" ht="10.5" x14ac:dyDescent="0.25">
      <c r="A308" s="63" t="s">
        <v>530</v>
      </c>
      <c r="B308" s="74" t="s">
        <v>592</v>
      </c>
      <c r="C308" s="63" t="s">
        <v>571</v>
      </c>
      <c r="D308" s="99">
        <v>1075</v>
      </c>
      <c r="E308" s="181" t="s">
        <v>642</v>
      </c>
      <c r="F308" s="64" t="s">
        <v>57</v>
      </c>
      <c r="G308" s="160">
        <v>23</v>
      </c>
      <c r="H308" s="64" t="s">
        <v>538</v>
      </c>
      <c r="I308" s="161">
        <v>4</v>
      </c>
      <c r="J308" s="64" t="s">
        <v>648</v>
      </c>
      <c r="K308" s="161">
        <v>19.66</v>
      </c>
      <c r="L308" s="66"/>
      <c r="M308" s="66"/>
      <c r="N308" s="66"/>
      <c r="O308" s="66"/>
      <c r="P308" s="192"/>
    </row>
    <row r="309" spans="1:16" ht="10.5" x14ac:dyDescent="0.25">
      <c r="A309" s="63" t="s">
        <v>530</v>
      </c>
      <c r="B309" s="74" t="s">
        <v>592</v>
      </c>
      <c r="C309" s="63" t="s">
        <v>571</v>
      </c>
      <c r="D309" s="99">
        <v>1075</v>
      </c>
      <c r="E309" s="181" t="s">
        <v>642</v>
      </c>
      <c r="F309" s="64" t="s">
        <v>57</v>
      </c>
      <c r="G309" s="160">
        <v>22</v>
      </c>
      <c r="H309" s="64" t="s">
        <v>540</v>
      </c>
      <c r="I309" s="161">
        <v>4.2</v>
      </c>
      <c r="J309" s="64" t="s">
        <v>648</v>
      </c>
      <c r="K309" s="161">
        <v>19.75</v>
      </c>
      <c r="L309" s="66"/>
      <c r="M309" s="66"/>
      <c r="N309" s="66"/>
      <c r="O309" s="66"/>
      <c r="P309" s="192"/>
    </row>
    <row r="310" spans="1:16" ht="10.5" x14ac:dyDescent="0.25">
      <c r="A310" s="63" t="s">
        <v>530</v>
      </c>
      <c r="B310" s="74" t="s">
        <v>592</v>
      </c>
      <c r="C310" s="63" t="s">
        <v>571</v>
      </c>
      <c r="D310" s="99">
        <v>1075</v>
      </c>
      <c r="E310" s="181" t="s">
        <v>642</v>
      </c>
      <c r="F310" s="64" t="s">
        <v>57</v>
      </c>
      <c r="G310" s="160">
        <v>11</v>
      </c>
      <c r="H310" s="64" t="s">
        <v>542</v>
      </c>
      <c r="I310" s="161">
        <v>5.5</v>
      </c>
      <c r="J310" s="64" t="s">
        <v>648</v>
      </c>
      <c r="K310" s="161">
        <v>19.829999999999998</v>
      </c>
      <c r="L310" s="66"/>
      <c r="M310" s="66"/>
      <c r="N310" s="66"/>
      <c r="O310" s="66"/>
      <c r="P310" s="192"/>
    </row>
    <row r="311" spans="1:16" ht="10.5" x14ac:dyDescent="0.25">
      <c r="A311" s="63"/>
      <c r="B311" s="74"/>
      <c r="C311" s="63"/>
      <c r="D311" s="99"/>
      <c r="E311" s="181"/>
      <c r="F311" s="64"/>
      <c r="G311" s="160"/>
      <c r="H311" s="64"/>
      <c r="I311" s="161"/>
      <c r="J311" s="64"/>
      <c r="K311" s="161"/>
      <c r="L311" s="66"/>
      <c r="M311" s="66"/>
      <c r="N311" s="66"/>
      <c r="O311" s="66"/>
      <c r="P311" s="192"/>
    </row>
    <row r="312" spans="1:16" ht="10.5" x14ac:dyDescent="0.25">
      <c r="A312" s="63" t="s">
        <v>107</v>
      </c>
      <c r="B312" s="74"/>
      <c r="C312" s="63" t="s">
        <v>569</v>
      </c>
      <c r="D312" s="99">
        <v>1081</v>
      </c>
      <c r="E312" s="181" t="s">
        <v>678</v>
      </c>
      <c r="F312" s="64" t="s">
        <v>120</v>
      </c>
      <c r="G312" s="160">
        <v>20815000</v>
      </c>
      <c r="H312" s="64"/>
      <c r="I312" s="161"/>
      <c r="J312" s="64"/>
      <c r="K312" s="161">
        <v>10</v>
      </c>
      <c r="L312" s="66"/>
      <c r="M312" s="66"/>
      <c r="N312" s="66"/>
      <c r="O312" s="66"/>
      <c r="P312" s="192"/>
    </row>
    <row r="313" spans="1:16" ht="10.5" x14ac:dyDescent="0.25">
      <c r="A313" s="63" t="s">
        <v>107</v>
      </c>
      <c r="B313" s="74"/>
      <c r="C313" s="63" t="s">
        <v>571</v>
      </c>
      <c r="D313" s="99">
        <v>1081</v>
      </c>
      <c r="E313" s="181" t="s">
        <v>680</v>
      </c>
      <c r="F313" s="64" t="s">
        <v>120</v>
      </c>
      <c r="G313" s="160">
        <v>17875000</v>
      </c>
      <c r="H313" s="64" t="s">
        <v>681</v>
      </c>
      <c r="I313" s="161">
        <v>5.7</v>
      </c>
      <c r="J313" s="64" t="s">
        <v>197</v>
      </c>
      <c r="K313" s="161">
        <v>7</v>
      </c>
      <c r="L313" s="66">
        <v>17875000000</v>
      </c>
      <c r="M313" s="66">
        <v>17875000000</v>
      </c>
      <c r="N313" s="66">
        <v>17875000</v>
      </c>
      <c r="O313" s="66">
        <v>164152</v>
      </c>
      <c r="P313" s="192">
        <v>18039152</v>
      </c>
    </row>
    <row r="314" spans="1:16" ht="11" customHeight="1" x14ac:dyDescent="0.25">
      <c r="A314" s="63" t="s">
        <v>107</v>
      </c>
      <c r="B314" s="74"/>
      <c r="C314" s="63" t="s">
        <v>571</v>
      </c>
      <c r="D314" s="99">
        <v>1081</v>
      </c>
      <c r="E314" s="181" t="s">
        <v>680</v>
      </c>
      <c r="F314" s="64" t="s">
        <v>120</v>
      </c>
      <c r="G314" s="160">
        <v>2225000</v>
      </c>
      <c r="H314" s="64" t="s">
        <v>682</v>
      </c>
      <c r="I314" s="161">
        <v>10</v>
      </c>
      <c r="J314" s="64" t="s">
        <v>197</v>
      </c>
      <c r="K314" s="161">
        <v>7.25</v>
      </c>
      <c r="L314" s="66">
        <v>2225000000</v>
      </c>
      <c r="M314" s="66">
        <v>2225000000</v>
      </c>
      <c r="N314" s="66">
        <v>2225000</v>
      </c>
      <c r="O314" s="66">
        <v>657611</v>
      </c>
      <c r="P314" s="192">
        <v>2882611</v>
      </c>
    </row>
    <row r="315" spans="1:16" ht="10.5" x14ac:dyDescent="0.25">
      <c r="A315" s="63"/>
      <c r="B315" s="74"/>
      <c r="C315" s="63"/>
      <c r="D315" s="99"/>
      <c r="E315" s="181"/>
      <c r="F315" s="64"/>
      <c r="G315" s="160"/>
      <c r="H315" s="64"/>
      <c r="I315" s="161"/>
      <c r="J315" s="64"/>
      <c r="K315" s="161"/>
      <c r="L315" s="66"/>
      <c r="M315" s="66"/>
      <c r="N315" s="66"/>
      <c r="O315" s="66"/>
      <c r="P315" s="192"/>
    </row>
    <row r="316" spans="1:16" ht="10.5" x14ac:dyDescent="0.25">
      <c r="A316" s="63" t="s">
        <v>563</v>
      </c>
      <c r="B316" s="74"/>
      <c r="C316" s="63" t="s">
        <v>569</v>
      </c>
      <c r="D316" s="99">
        <v>1099</v>
      </c>
      <c r="E316" s="181" t="s">
        <v>704</v>
      </c>
      <c r="F316" s="64" t="s">
        <v>57</v>
      </c>
      <c r="G316" s="160">
        <v>1500</v>
      </c>
      <c r="H316" s="64"/>
      <c r="I316" s="161"/>
      <c r="J316" s="64"/>
      <c r="K316" s="161">
        <v>10</v>
      </c>
      <c r="L316" s="66"/>
      <c r="M316" s="66"/>
      <c r="N316" s="66"/>
      <c r="O316" s="66"/>
      <c r="P316" s="192"/>
    </row>
    <row r="317" spans="1:16" ht="10.5" x14ac:dyDescent="0.25">
      <c r="A317" s="63" t="s">
        <v>563</v>
      </c>
      <c r="B317" s="74"/>
      <c r="C317" s="63" t="s">
        <v>571</v>
      </c>
      <c r="D317" s="99">
        <v>1099</v>
      </c>
      <c r="E317" s="181" t="s">
        <v>705</v>
      </c>
      <c r="F317" s="64" t="s">
        <v>57</v>
      </c>
      <c r="G317" s="160">
        <v>1000</v>
      </c>
      <c r="H317" s="64" t="s">
        <v>706</v>
      </c>
      <c r="I317" s="161">
        <v>3</v>
      </c>
      <c r="J317" s="64" t="s">
        <v>197</v>
      </c>
      <c r="K317" s="161">
        <v>5</v>
      </c>
      <c r="L317" s="66">
        <v>1000000</v>
      </c>
      <c r="M317" s="66">
        <v>812500</v>
      </c>
      <c r="N317" s="66">
        <v>29945906</v>
      </c>
      <c r="O317" s="66">
        <v>148835</v>
      </c>
      <c r="P317" s="192">
        <v>30094741</v>
      </c>
    </row>
    <row r="318" spans="1:16" ht="10.5" x14ac:dyDescent="0.25">
      <c r="A318" s="63" t="s">
        <v>563</v>
      </c>
      <c r="B318" s="74"/>
      <c r="C318" s="63" t="s">
        <v>571</v>
      </c>
      <c r="D318" s="99">
        <v>1099</v>
      </c>
      <c r="E318" s="181" t="s">
        <v>705</v>
      </c>
      <c r="F318" s="64" t="s">
        <v>57</v>
      </c>
      <c r="G318" s="160">
        <v>300</v>
      </c>
      <c r="H318" s="64" t="s">
        <v>707</v>
      </c>
      <c r="I318" s="161">
        <v>0</v>
      </c>
      <c r="J318" s="64" t="s">
        <v>197</v>
      </c>
      <c r="K318" s="161">
        <v>5</v>
      </c>
      <c r="L318" s="66">
        <v>300000</v>
      </c>
      <c r="M318" s="66">
        <v>300000</v>
      </c>
      <c r="N318" s="66">
        <v>11056950</v>
      </c>
      <c r="O318" s="66">
        <v>0</v>
      </c>
      <c r="P318" s="192">
        <v>11056950</v>
      </c>
    </row>
    <row r="319" spans="1:16" ht="10.5" x14ac:dyDescent="0.25">
      <c r="A319" s="63"/>
      <c r="B319" s="74"/>
      <c r="C319" s="63"/>
      <c r="D319" s="99"/>
      <c r="E319" s="181"/>
      <c r="F319" s="64"/>
      <c r="G319" s="160"/>
      <c r="H319" s="64"/>
      <c r="I319" s="161"/>
      <c r="J319" s="64"/>
      <c r="K319" s="161"/>
      <c r="L319" s="66"/>
      <c r="M319" s="66"/>
      <c r="N319" s="66"/>
      <c r="O319" s="66"/>
      <c r="P319" s="192"/>
    </row>
    <row r="320" spans="1:16" ht="10.5" x14ac:dyDescent="0.25">
      <c r="A320" s="63" t="s">
        <v>563</v>
      </c>
      <c r="B320" s="74"/>
      <c r="C320" s="63" t="s">
        <v>569</v>
      </c>
      <c r="D320" s="99">
        <v>1120</v>
      </c>
      <c r="E320" s="181" t="s">
        <v>713</v>
      </c>
      <c r="F320" s="64" t="s">
        <v>57</v>
      </c>
      <c r="G320" s="160">
        <v>5000</v>
      </c>
      <c r="H320" s="64"/>
      <c r="I320" s="161"/>
      <c r="J320" s="64"/>
      <c r="K320" s="161">
        <v>35</v>
      </c>
      <c r="L320" s="66"/>
      <c r="M320" s="66"/>
      <c r="N320" s="66"/>
      <c r="O320" s="66"/>
      <c r="P320" s="192"/>
    </row>
    <row r="321" spans="1:16" ht="10.5" x14ac:dyDescent="0.25">
      <c r="A321" s="63"/>
      <c r="B321" s="74"/>
      <c r="C321" s="63"/>
      <c r="D321" s="99"/>
      <c r="E321" s="181"/>
      <c r="F321" s="64"/>
      <c r="G321" s="160"/>
      <c r="H321" s="64"/>
      <c r="I321" s="161"/>
      <c r="J321" s="64"/>
      <c r="K321" s="161"/>
      <c r="L321" s="66"/>
      <c r="M321" s="66"/>
      <c r="N321" s="66"/>
      <c r="O321" s="66"/>
      <c r="P321" s="192"/>
    </row>
    <row r="322" spans="1:16" ht="10.5" x14ac:dyDescent="0.25">
      <c r="A322" s="63" t="s">
        <v>107</v>
      </c>
      <c r="B322" s="74"/>
      <c r="C322" s="63" t="s">
        <v>569</v>
      </c>
      <c r="D322" s="99">
        <v>1152</v>
      </c>
      <c r="E322" s="181" t="s">
        <v>715</v>
      </c>
      <c r="F322" s="64" t="s">
        <v>120</v>
      </c>
      <c r="G322" s="160">
        <v>87400000</v>
      </c>
      <c r="H322" s="64"/>
      <c r="I322" s="161"/>
      <c r="J322" s="64"/>
      <c r="K322" s="161"/>
      <c r="L322" s="66"/>
      <c r="M322" s="66"/>
      <c r="N322" s="66"/>
      <c r="O322" s="66"/>
      <c r="P322" s="192"/>
    </row>
    <row r="323" spans="1:16" ht="10.5" x14ac:dyDescent="0.25">
      <c r="A323" s="63" t="s">
        <v>107</v>
      </c>
      <c r="B323" s="74" t="s">
        <v>592</v>
      </c>
      <c r="C323" s="63" t="s">
        <v>571</v>
      </c>
      <c r="D323" s="99">
        <v>1152</v>
      </c>
      <c r="E323" s="181" t="s">
        <v>715</v>
      </c>
      <c r="F323" s="64" t="s">
        <v>120</v>
      </c>
      <c r="G323" s="160">
        <v>35000000</v>
      </c>
      <c r="H323" s="64" t="s">
        <v>64</v>
      </c>
      <c r="I323" s="161">
        <v>8</v>
      </c>
      <c r="J323" s="64" t="s">
        <v>197</v>
      </c>
      <c r="K323" s="161">
        <v>6.5</v>
      </c>
      <c r="L323" s="66"/>
      <c r="M323" s="66"/>
      <c r="N323" s="66"/>
      <c r="O323" s="66"/>
      <c r="P323" s="192"/>
    </row>
    <row r="324" spans="1:16" ht="10.5" x14ac:dyDescent="0.25">
      <c r="A324" s="63" t="s">
        <v>107</v>
      </c>
      <c r="B324" s="74" t="s">
        <v>592</v>
      </c>
      <c r="C324" s="63" t="s">
        <v>571</v>
      </c>
      <c r="D324" s="99">
        <v>1152</v>
      </c>
      <c r="E324" s="181" t="s">
        <v>715</v>
      </c>
      <c r="F324" s="64" t="s">
        <v>120</v>
      </c>
      <c r="G324" s="160">
        <v>22400000</v>
      </c>
      <c r="H324" s="64" t="s">
        <v>65</v>
      </c>
      <c r="I324" s="161">
        <v>0</v>
      </c>
      <c r="J324" s="64" t="s">
        <v>197</v>
      </c>
      <c r="K324" s="161">
        <v>7</v>
      </c>
      <c r="L324" s="66"/>
      <c r="M324" s="66"/>
      <c r="N324" s="66"/>
      <c r="O324" s="66"/>
      <c r="P324" s="192"/>
    </row>
    <row r="325" spans="1:16" ht="10.5" x14ac:dyDescent="0.25">
      <c r="A325" s="63"/>
      <c r="B325" s="74"/>
      <c r="C325" s="63"/>
      <c r="D325" s="99"/>
      <c r="E325" s="181"/>
      <c r="F325" s="64"/>
      <c r="G325" s="160"/>
      <c r="H325" s="64"/>
      <c r="I325" s="161"/>
      <c r="J325" s="64"/>
      <c r="K325" s="161"/>
      <c r="L325" s="66"/>
      <c r="M325" s="66"/>
      <c r="N325" s="66"/>
      <c r="O325" s="66"/>
      <c r="P325" s="192"/>
    </row>
    <row r="326" spans="1:16" ht="10.5" x14ac:dyDescent="0.25">
      <c r="A326" s="63" t="s">
        <v>473</v>
      </c>
      <c r="B326" s="74"/>
      <c r="C326" s="63" t="s">
        <v>569</v>
      </c>
      <c r="D326" s="99">
        <v>1160</v>
      </c>
      <c r="E326" s="181" t="s">
        <v>719</v>
      </c>
      <c r="F326" s="64" t="s">
        <v>120</v>
      </c>
      <c r="G326" s="160">
        <v>60000000</v>
      </c>
      <c r="H326" s="64"/>
      <c r="I326" s="161"/>
      <c r="J326" s="64"/>
      <c r="K326" s="161">
        <v>40</v>
      </c>
      <c r="L326" s="66"/>
      <c r="M326" s="66"/>
      <c r="N326" s="66"/>
      <c r="O326" s="66"/>
      <c r="P326" s="192"/>
    </row>
    <row r="327" spans="1:16" ht="10.5" x14ac:dyDescent="0.25">
      <c r="A327" s="63" t="s">
        <v>473</v>
      </c>
      <c r="B327" s="74"/>
      <c r="C327" s="63" t="s">
        <v>571</v>
      </c>
      <c r="D327" s="99">
        <v>1160</v>
      </c>
      <c r="E327" s="181" t="s">
        <v>719</v>
      </c>
      <c r="F327" s="64" t="s">
        <v>120</v>
      </c>
      <c r="G327" s="160">
        <v>18500000</v>
      </c>
      <c r="H327" s="64" t="s">
        <v>64</v>
      </c>
      <c r="I327" s="161">
        <v>8.5</v>
      </c>
      <c r="J327" s="64" t="s">
        <v>196</v>
      </c>
      <c r="K327" s="161">
        <v>7</v>
      </c>
      <c r="L327" s="66">
        <v>18500000000</v>
      </c>
      <c r="M327" s="66">
        <v>18500000000</v>
      </c>
      <c r="N327" s="66">
        <v>18500000</v>
      </c>
      <c r="O327" s="66">
        <v>254116</v>
      </c>
      <c r="P327" s="192">
        <v>18754116</v>
      </c>
    </row>
    <row r="328" spans="1:16" ht="10.5" x14ac:dyDescent="0.25">
      <c r="A328" s="63" t="s">
        <v>473</v>
      </c>
      <c r="B328" s="74"/>
      <c r="C328" s="63" t="s">
        <v>571</v>
      </c>
      <c r="D328" s="99">
        <v>1160</v>
      </c>
      <c r="E328" s="181" t="s">
        <v>719</v>
      </c>
      <c r="F328" s="64" t="s">
        <v>120</v>
      </c>
      <c r="G328" s="160">
        <v>4000000</v>
      </c>
      <c r="H328" s="64" t="s">
        <v>63</v>
      </c>
      <c r="I328" s="161">
        <v>10</v>
      </c>
      <c r="J328" s="64" t="s">
        <v>196</v>
      </c>
      <c r="K328" s="161">
        <v>10</v>
      </c>
      <c r="L328" s="66"/>
      <c r="M328" s="66"/>
      <c r="N328" s="66"/>
      <c r="O328" s="66"/>
      <c r="P328" s="192"/>
    </row>
    <row r="329" spans="1:16" ht="10.5" x14ac:dyDescent="0.25">
      <c r="A329" s="63"/>
      <c r="B329" s="74"/>
      <c r="C329" s="63"/>
      <c r="D329" s="99"/>
      <c r="E329" s="181"/>
      <c r="F329" s="64"/>
      <c r="G329" s="160"/>
      <c r="H329" s="64"/>
      <c r="I329" s="161"/>
      <c r="J329" s="64"/>
      <c r="K329" s="161"/>
      <c r="L329" s="66"/>
      <c r="M329" s="66"/>
      <c r="N329" s="66"/>
      <c r="O329" s="66"/>
      <c r="P329" s="192"/>
    </row>
    <row r="330" spans="1:16" ht="10.5" x14ac:dyDescent="0.25">
      <c r="A330" s="63" t="s">
        <v>107</v>
      </c>
      <c r="B330" s="74"/>
      <c r="C330" s="63" t="s">
        <v>568</v>
      </c>
      <c r="D330" s="99">
        <v>1161</v>
      </c>
      <c r="E330" s="60" t="s">
        <v>720</v>
      </c>
      <c r="F330" s="64" t="s">
        <v>120</v>
      </c>
      <c r="G330" s="160">
        <v>184670000</v>
      </c>
      <c r="H330" s="64" t="s">
        <v>64</v>
      </c>
      <c r="I330" s="161">
        <v>8.5</v>
      </c>
      <c r="J330" s="64" t="s">
        <v>196</v>
      </c>
      <c r="K330" s="161">
        <v>5.7</v>
      </c>
      <c r="L330" s="66">
        <v>184670000000</v>
      </c>
      <c r="M330" s="66">
        <v>184670000000</v>
      </c>
      <c r="N330" s="66">
        <v>184670000</v>
      </c>
      <c r="O330" s="66">
        <v>3763201</v>
      </c>
      <c r="P330" s="192">
        <v>188433201</v>
      </c>
    </row>
    <row r="331" spans="1:16" ht="10.5" x14ac:dyDescent="0.25">
      <c r="A331" s="63" t="s">
        <v>107</v>
      </c>
      <c r="B331" s="74"/>
      <c r="C331" s="63" t="s">
        <v>568</v>
      </c>
      <c r="D331" s="99">
        <v>1161</v>
      </c>
      <c r="E331" s="60" t="s">
        <v>720</v>
      </c>
      <c r="F331" s="64" t="s">
        <v>120</v>
      </c>
      <c r="G331" s="160">
        <v>39550000</v>
      </c>
      <c r="H331" s="64" t="s">
        <v>63</v>
      </c>
      <c r="I331" s="161">
        <v>14.17</v>
      </c>
      <c r="J331" s="64" t="s">
        <v>196</v>
      </c>
      <c r="K331" s="161">
        <v>5.7</v>
      </c>
      <c r="L331" s="66">
        <v>39550000000</v>
      </c>
      <c r="M331" s="66">
        <v>39550000000</v>
      </c>
      <c r="N331" s="66">
        <v>39550000</v>
      </c>
      <c r="O331" s="66">
        <v>1317582</v>
      </c>
      <c r="P331" s="192">
        <v>40867582</v>
      </c>
    </row>
    <row r="332" spans="1:16" ht="10.5" x14ac:dyDescent="0.25">
      <c r="A332" s="63" t="s">
        <v>107</v>
      </c>
      <c r="B332" s="74"/>
      <c r="C332" s="63" t="s">
        <v>568</v>
      </c>
      <c r="D332" s="99">
        <v>1161</v>
      </c>
      <c r="E332" s="60" t="s">
        <v>720</v>
      </c>
      <c r="F332" s="64" t="s">
        <v>120</v>
      </c>
      <c r="G332" s="160">
        <v>50900000</v>
      </c>
      <c r="H332" s="64" t="s">
        <v>65</v>
      </c>
      <c r="I332" s="161">
        <v>0</v>
      </c>
      <c r="J332" s="64" t="s">
        <v>196</v>
      </c>
      <c r="K332" s="161" t="s">
        <v>721</v>
      </c>
      <c r="L332" s="66">
        <v>50900000000</v>
      </c>
      <c r="M332" s="66">
        <v>50900000000</v>
      </c>
      <c r="N332" s="66">
        <v>50900000</v>
      </c>
      <c r="O332" s="66">
        <v>0</v>
      </c>
      <c r="P332" s="192">
        <v>50900000</v>
      </c>
    </row>
    <row r="333" spans="1:16" ht="10.5" x14ac:dyDescent="0.25">
      <c r="A333" s="63"/>
      <c r="B333" s="74"/>
      <c r="C333" s="63"/>
      <c r="D333" s="99"/>
      <c r="F333" s="64"/>
      <c r="G333" s="160"/>
      <c r="H333" s="64"/>
      <c r="I333" s="161"/>
      <c r="J333" s="64"/>
      <c r="K333" s="161"/>
      <c r="L333" s="66"/>
      <c r="M333" s="66"/>
      <c r="N333" s="66"/>
      <c r="O333" s="66"/>
      <c r="P333" s="192"/>
    </row>
    <row r="334" spans="1:16" ht="10.5" x14ac:dyDescent="0.25">
      <c r="A334" s="63" t="s">
        <v>563</v>
      </c>
      <c r="B334" s="74"/>
      <c r="C334" s="63" t="s">
        <v>569</v>
      </c>
      <c r="D334" s="99">
        <v>1164</v>
      </c>
      <c r="E334" s="181">
        <v>45315</v>
      </c>
      <c r="F334" s="64" t="s">
        <v>443</v>
      </c>
      <c r="G334" s="160">
        <v>100000</v>
      </c>
      <c r="H334" s="64"/>
      <c r="I334" s="161"/>
      <c r="J334" s="64"/>
      <c r="K334" s="161">
        <v>5</v>
      </c>
      <c r="L334" s="66"/>
      <c r="M334" s="66"/>
      <c r="N334" s="66"/>
      <c r="O334" s="66"/>
      <c r="P334" s="192"/>
    </row>
    <row r="335" spans="1:16" ht="10.5" x14ac:dyDescent="0.25">
      <c r="A335" s="63" t="s">
        <v>563</v>
      </c>
      <c r="B335" s="74"/>
      <c r="C335" s="63" t="s">
        <v>571</v>
      </c>
      <c r="D335" s="99">
        <v>1164</v>
      </c>
      <c r="E335" s="181">
        <v>45314</v>
      </c>
      <c r="F335" s="64" t="s">
        <v>443</v>
      </c>
      <c r="G335" s="160">
        <v>39185</v>
      </c>
      <c r="H335" s="64" t="s">
        <v>728</v>
      </c>
      <c r="I335" s="161">
        <v>10</v>
      </c>
      <c r="J335" s="64" t="s">
        <v>197</v>
      </c>
      <c r="K335" s="161">
        <v>2.5</v>
      </c>
      <c r="L335" s="66">
        <v>39185000</v>
      </c>
      <c r="M335" s="66">
        <v>39185000</v>
      </c>
      <c r="N335" s="66">
        <v>38005923</v>
      </c>
      <c r="O335" s="66">
        <v>42050</v>
      </c>
      <c r="P335" s="192">
        <v>38047973</v>
      </c>
    </row>
    <row r="336" spans="1:16" ht="10.5" x14ac:dyDescent="0.25">
      <c r="A336" s="63" t="s">
        <v>563</v>
      </c>
      <c r="B336" s="74"/>
      <c r="C336" s="63" t="s">
        <v>571</v>
      </c>
      <c r="D336" s="99">
        <v>1164</v>
      </c>
      <c r="E336" s="181">
        <v>45314</v>
      </c>
      <c r="F336" s="64" t="s">
        <v>443</v>
      </c>
      <c r="G336" s="160">
        <v>15025.6</v>
      </c>
      <c r="H336" s="64" t="s">
        <v>729</v>
      </c>
      <c r="I336" s="161">
        <v>0</v>
      </c>
      <c r="J336" s="64" t="s">
        <v>197</v>
      </c>
      <c r="K336" s="161">
        <v>2.6</v>
      </c>
      <c r="L336" s="66">
        <v>15025600</v>
      </c>
      <c r="M336" s="66">
        <v>15025600</v>
      </c>
      <c r="N336" s="66">
        <v>14573480</v>
      </c>
      <c r="O336" s="66">
        <v>0</v>
      </c>
      <c r="P336" s="192">
        <v>14573480</v>
      </c>
    </row>
    <row r="337" spans="1:16" ht="18.75" customHeight="1" x14ac:dyDescent="0.25">
      <c r="A337" s="8" t="s">
        <v>96</v>
      </c>
      <c r="B337" s="75"/>
      <c r="C337" s="8"/>
      <c r="D337" s="9"/>
      <c r="E337" s="9"/>
      <c r="F337" s="10"/>
      <c r="G337" s="11"/>
      <c r="H337" s="10"/>
      <c r="I337" s="10"/>
      <c r="J337" s="10" t="s">
        <v>5</v>
      </c>
      <c r="K337" s="12"/>
      <c r="L337" s="32"/>
      <c r="M337" s="33"/>
      <c r="N337" s="34">
        <f>SUM(N9:N336)</f>
        <v>821328343</v>
      </c>
      <c r="O337" s="34">
        <f t="shared" ref="O337:P337" si="0">SUM(O9:O336)</f>
        <v>16128262</v>
      </c>
      <c r="P337" s="193">
        <f t="shared" si="0"/>
        <v>837456605</v>
      </c>
    </row>
    <row r="338" spans="1:16" ht="10.5" customHeight="1" x14ac:dyDescent="0.25">
      <c r="A338" s="16"/>
      <c r="B338" s="76"/>
      <c r="C338" s="16"/>
      <c r="D338" s="17"/>
      <c r="E338" s="17"/>
      <c r="F338" s="6"/>
      <c r="G338" s="18"/>
      <c r="H338" s="6"/>
      <c r="I338" s="19"/>
      <c r="J338" s="20"/>
      <c r="K338" s="21"/>
      <c r="L338" s="35"/>
      <c r="M338" s="36"/>
      <c r="N338" s="36"/>
      <c r="O338" s="36"/>
      <c r="P338" s="36"/>
    </row>
    <row r="339" spans="1:16" ht="10.5" customHeight="1" x14ac:dyDescent="0.25">
      <c r="A339" s="23" t="s">
        <v>703</v>
      </c>
      <c r="B339" s="76"/>
      <c r="C339" s="16"/>
      <c r="D339" s="17"/>
      <c r="E339" s="17"/>
      <c r="F339" s="6"/>
      <c r="G339" s="18"/>
      <c r="H339" s="6"/>
      <c r="I339" s="29"/>
      <c r="J339" s="20"/>
      <c r="K339" s="21"/>
      <c r="L339" s="35"/>
      <c r="M339" s="36"/>
      <c r="N339" s="36"/>
      <c r="O339" s="36"/>
      <c r="P339" s="36"/>
    </row>
    <row r="340" spans="1:16" ht="10.5" customHeight="1" x14ac:dyDescent="0.25">
      <c r="A340" s="23"/>
      <c r="B340" s="76"/>
      <c r="C340" s="16"/>
      <c r="D340" s="17"/>
      <c r="E340" s="17"/>
      <c r="F340" s="6"/>
      <c r="G340" s="18"/>
      <c r="H340" s="6"/>
      <c r="I340" s="29"/>
      <c r="J340" s="20"/>
      <c r="K340" s="21"/>
      <c r="L340" s="35"/>
      <c r="M340" s="36"/>
      <c r="N340" s="36"/>
      <c r="O340" s="36"/>
      <c r="P340" s="36"/>
    </row>
    <row r="341" spans="1:16" ht="10.5" x14ac:dyDescent="0.25">
      <c r="A341" s="93" t="s">
        <v>733</v>
      </c>
      <c r="B341" s="94"/>
      <c r="C341" s="93"/>
      <c r="D341" s="93"/>
      <c r="E341" s="93"/>
      <c r="I341" s="95"/>
      <c r="J341" s="20"/>
      <c r="K341" s="21"/>
      <c r="L341" s="35"/>
    </row>
    <row r="342" spans="1:16" ht="10.5" x14ac:dyDescent="0.25">
      <c r="A342" s="93" t="s">
        <v>734</v>
      </c>
      <c r="B342" s="94"/>
      <c r="C342" s="93"/>
      <c r="D342" s="93"/>
      <c r="E342" s="93"/>
      <c r="I342" s="95"/>
      <c r="J342" s="20"/>
      <c r="K342" s="21"/>
      <c r="L342" s="35"/>
      <c r="M342" s="95"/>
    </row>
    <row r="343" spans="1:16" ht="10.5" x14ac:dyDescent="0.25">
      <c r="A343" s="93" t="s">
        <v>598</v>
      </c>
      <c r="B343" s="94"/>
      <c r="C343" s="93"/>
      <c r="D343" s="93"/>
      <c r="E343" s="93"/>
      <c r="I343" s="95"/>
      <c r="J343" s="20"/>
      <c r="K343" s="21"/>
      <c r="L343" s="153"/>
    </row>
    <row r="344" spans="1:16" ht="10.5" x14ac:dyDescent="0.25">
      <c r="A344" s="93" t="s">
        <v>599</v>
      </c>
      <c r="B344" s="94"/>
      <c r="C344" s="93"/>
      <c r="D344" s="93"/>
      <c r="E344" s="93"/>
      <c r="I344" s="95"/>
      <c r="J344" s="20"/>
      <c r="K344" s="21"/>
      <c r="L344" s="35"/>
      <c r="N344" s="95"/>
    </row>
    <row r="345" spans="1:16" ht="10.5" x14ac:dyDescent="0.25">
      <c r="A345" s="93" t="s">
        <v>654</v>
      </c>
      <c r="B345" s="94"/>
      <c r="C345" s="93"/>
      <c r="D345" s="93"/>
      <c r="E345" s="93"/>
      <c r="I345" s="95"/>
      <c r="J345" s="20"/>
      <c r="K345" s="21"/>
      <c r="L345" s="35"/>
    </row>
    <row r="346" spans="1:16" ht="10.5" x14ac:dyDescent="0.25">
      <c r="A346" s="96" t="s">
        <v>657</v>
      </c>
      <c r="B346" s="94"/>
      <c r="C346" s="93"/>
      <c r="D346" s="93"/>
      <c r="E346" s="93"/>
      <c r="I346" s="95"/>
      <c r="J346" s="20"/>
      <c r="K346" s="21"/>
      <c r="L346" s="35"/>
      <c r="M346" s="95"/>
    </row>
    <row r="347" spans="1:16" ht="10.5" x14ac:dyDescent="0.25">
      <c r="A347" s="96" t="s">
        <v>661</v>
      </c>
      <c r="B347" s="94"/>
      <c r="C347" s="93"/>
      <c r="D347" s="93"/>
      <c r="E347" s="93"/>
      <c r="I347" s="95"/>
      <c r="J347" s="20"/>
      <c r="K347" s="21"/>
      <c r="L347" s="35"/>
    </row>
    <row r="348" spans="1:16" ht="10.5" x14ac:dyDescent="0.25">
      <c r="A348" s="96" t="s">
        <v>662</v>
      </c>
      <c r="B348" s="94"/>
      <c r="C348" s="93"/>
      <c r="D348" s="93"/>
      <c r="E348" s="93"/>
      <c r="I348" s="95"/>
      <c r="J348" s="20"/>
      <c r="K348" s="21"/>
      <c r="L348" s="35"/>
    </row>
    <row r="349" spans="1:16" ht="10.5" x14ac:dyDescent="0.25">
      <c r="A349" s="96" t="s">
        <v>663</v>
      </c>
      <c r="B349" s="94"/>
      <c r="C349" s="93"/>
      <c r="D349" s="93"/>
      <c r="E349" s="93"/>
      <c r="I349" s="95"/>
      <c r="J349" s="20"/>
      <c r="K349" s="21"/>
      <c r="L349" s="35"/>
    </row>
    <row r="350" spans="1:16" ht="10.5" x14ac:dyDescent="0.25">
      <c r="A350" s="96" t="s">
        <v>664</v>
      </c>
      <c r="B350" s="94"/>
      <c r="C350" s="93"/>
      <c r="D350" s="93"/>
      <c r="E350" s="93"/>
      <c r="I350" s="95"/>
      <c r="J350" s="20"/>
      <c r="K350" s="21"/>
      <c r="L350" s="35"/>
    </row>
    <row r="351" spans="1:16" ht="10.5" x14ac:dyDescent="0.25">
      <c r="A351" s="96" t="s">
        <v>667</v>
      </c>
      <c r="B351" s="94"/>
      <c r="C351" s="93"/>
      <c r="D351" s="93"/>
      <c r="E351" s="93"/>
      <c r="I351" s="95"/>
      <c r="J351" s="20"/>
      <c r="K351" s="21"/>
      <c r="L351" s="35"/>
    </row>
    <row r="352" spans="1:16" ht="10.5" x14ac:dyDescent="0.25">
      <c r="A352" s="96" t="s">
        <v>669</v>
      </c>
      <c r="B352" s="94"/>
      <c r="C352" s="93"/>
      <c r="D352" s="93"/>
      <c r="E352" s="93"/>
      <c r="I352" s="95"/>
      <c r="J352" s="20"/>
      <c r="K352" s="21"/>
      <c r="L352" s="35"/>
    </row>
    <row r="353" spans="1:13" ht="10.5" x14ac:dyDescent="0.25">
      <c r="A353" s="96" t="s">
        <v>670</v>
      </c>
      <c r="B353" s="94"/>
      <c r="C353" s="93"/>
      <c r="D353" s="93"/>
      <c r="E353" s="93"/>
      <c r="I353" s="95"/>
      <c r="J353" s="20"/>
      <c r="K353" s="21"/>
      <c r="L353" s="35"/>
    </row>
    <row r="354" spans="1:13" ht="10.5" x14ac:dyDescent="0.25">
      <c r="A354" s="96" t="s">
        <v>672</v>
      </c>
      <c r="B354" s="94"/>
      <c r="C354" s="190"/>
      <c r="D354" s="93"/>
      <c r="E354" s="93"/>
      <c r="I354" s="95"/>
      <c r="J354" s="20"/>
      <c r="K354" s="21"/>
      <c r="L354" s="35"/>
    </row>
    <row r="355" spans="1:13" ht="10.5" x14ac:dyDescent="0.25">
      <c r="A355" s="96" t="s">
        <v>673</v>
      </c>
      <c r="B355" s="94"/>
      <c r="C355" s="93"/>
      <c r="D355" s="93"/>
      <c r="E355" s="93"/>
      <c r="I355" s="95"/>
      <c r="J355" s="20"/>
      <c r="K355" s="21"/>
      <c r="L355" s="35"/>
    </row>
    <row r="356" spans="1:13" ht="10.5" x14ac:dyDescent="0.25">
      <c r="A356" s="93" t="s">
        <v>676</v>
      </c>
      <c r="B356" s="94"/>
      <c r="C356" s="93"/>
      <c r="D356" s="93"/>
      <c r="E356" s="93"/>
      <c r="I356" s="95"/>
      <c r="J356" s="20"/>
      <c r="K356" s="21"/>
      <c r="L356" s="35"/>
    </row>
    <row r="357" spans="1:13" ht="10.5" x14ac:dyDescent="0.25">
      <c r="A357" s="63" t="s">
        <v>603</v>
      </c>
      <c r="B357" s="94"/>
      <c r="C357" s="93"/>
      <c r="D357" s="93"/>
      <c r="E357" s="93"/>
      <c r="I357" s="95"/>
      <c r="J357" s="20"/>
      <c r="K357" s="21"/>
      <c r="L357" s="35"/>
    </row>
    <row r="358" spans="1:13" ht="10.5" x14ac:dyDescent="0.25">
      <c r="A358" s="63" t="s">
        <v>602</v>
      </c>
      <c r="B358" s="94"/>
      <c r="C358" s="93"/>
      <c r="D358" s="93"/>
      <c r="E358" s="93"/>
      <c r="I358" s="95"/>
      <c r="J358" s="20"/>
      <c r="K358" s="21"/>
      <c r="L358" s="35"/>
    </row>
    <row r="359" spans="1:13" ht="10.5" x14ac:dyDescent="0.25">
      <c r="A359" s="63" t="s">
        <v>601</v>
      </c>
      <c r="B359" s="94"/>
      <c r="C359" s="93"/>
      <c r="D359" s="93"/>
      <c r="E359" s="93"/>
      <c r="I359" s="95"/>
      <c r="J359" s="20"/>
      <c r="K359" s="21"/>
      <c r="L359" s="35"/>
    </row>
    <row r="360" spans="1:13" ht="10.5" x14ac:dyDescent="0.25">
      <c r="A360" s="63" t="s">
        <v>600</v>
      </c>
      <c r="B360" s="94"/>
      <c r="C360" s="93"/>
      <c r="D360" s="93"/>
      <c r="E360" s="93"/>
      <c r="I360" s="95"/>
      <c r="J360" s="20"/>
      <c r="K360" s="21"/>
      <c r="L360" s="35"/>
    </row>
    <row r="361" spans="1:13" ht="10.5" x14ac:dyDescent="0.25">
      <c r="A361" s="63" t="s">
        <v>549</v>
      </c>
      <c r="B361" s="94"/>
      <c r="C361" s="93"/>
      <c r="D361" s="93"/>
      <c r="E361" s="93"/>
      <c r="I361" s="95"/>
      <c r="J361" s="20"/>
      <c r="K361" s="21"/>
      <c r="L361" s="35"/>
    </row>
    <row r="362" spans="1:13" ht="10.5" x14ac:dyDescent="0.25">
      <c r="A362" s="63" t="s">
        <v>550</v>
      </c>
      <c r="B362" s="94"/>
      <c r="C362" s="93"/>
      <c r="D362" s="93"/>
      <c r="E362" s="93"/>
      <c r="I362" s="95"/>
      <c r="J362" s="20"/>
      <c r="K362" s="21"/>
      <c r="L362" s="35"/>
    </row>
    <row r="363" spans="1:13" ht="10.5" x14ac:dyDescent="0.25">
      <c r="A363" s="93"/>
      <c r="B363" s="94"/>
      <c r="C363" s="93"/>
      <c r="D363" s="93"/>
      <c r="E363" s="93"/>
      <c r="I363" s="95"/>
      <c r="J363" s="20"/>
      <c r="K363" s="21"/>
      <c r="L363" s="35"/>
    </row>
    <row r="364" spans="1:13" ht="10.5" x14ac:dyDescent="0.25">
      <c r="A364" s="93"/>
      <c r="B364" s="94"/>
      <c r="C364" s="93"/>
      <c r="D364" s="93"/>
      <c r="E364" s="93"/>
      <c r="I364" s="95"/>
      <c r="J364" s="20"/>
      <c r="K364" s="21"/>
      <c r="L364" s="35"/>
    </row>
    <row r="365" spans="1:13" ht="10.5" x14ac:dyDescent="0.25">
      <c r="A365" s="93"/>
      <c r="B365" s="94"/>
      <c r="C365" s="93"/>
      <c r="J365" s="25"/>
    </row>
    <row r="366" spans="1:13" ht="10.5" x14ac:dyDescent="0.25">
      <c r="A366" s="93"/>
      <c r="B366" s="94"/>
      <c r="C366" s="93"/>
    </row>
    <row r="367" spans="1:13" ht="10.5" x14ac:dyDescent="0.25">
      <c r="A367" s="93"/>
      <c r="B367" s="94"/>
      <c r="C367" s="93"/>
      <c r="M367" s="97"/>
    </row>
    <row r="368" spans="1:13" ht="10.5" x14ac:dyDescent="0.25">
      <c r="A368" s="93"/>
      <c r="B368" s="94"/>
      <c r="C368" s="93"/>
      <c r="M368" s="97"/>
    </row>
    <row r="369" spans="1:16" ht="10.5" x14ac:dyDescent="0.25">
      <c r="A369" s="93"/>
      <c r="B369" s="94"/>
      <c r="C369" s="93"/>
    </row>
    <row r="370" spans="1:16" ht="10.5" x14ac:dyDescent="0.25">
      <c r="A370" s="96"/>
      <c r="B370" s="94"/>
      <c r="C370" s="96"/>
      <c r="D370" s="96"/>
    </row>
    <row r="371" spans="1:16" ht="10.5" x14ac:dyDescent="0.25">
      <c r="A371" s="96"/>
      <c r="B371" s="94"/>
      <c r="C371" s="96"/>
    </row>
    <row r="372" spans="1:16" ht="10.5" x14ac:dyDescent="0.25">
      <c r="A372" s="96"/>
      <c r="B372" s="94"/>
      <c r="C372" s="96"/>
    </row>
    <row r="373" spans="1:16" ht="10.5" x14ac:dyDescent="0.25">
      <c r="A373" s="96"/>
      <c r="B373" s="94"/>
      <c r="C373" s="96"/>
    </row>
    <row r="374" spans="1:16" ht="10.5" x14ac:dyDescent="0.25">
      <c r="A374" s="63"/>
      <c r="B374" s="74"/>
      <c r="C374" s="63"/>
      <c r="D374" s="63"/>
      <c r="I374" s="63"/>
    </row>
    <row r="375" spans="1:16" ht="10.5" x14ac:dyDescent="0.25">
      <c r="A375" s="63"/>
      <c r="B375" s="74"/>
      <c r="C375" s="63"/>
      <c r="D375" s="63"/>
      <c r="I375" s="63"/>
    </row>
    <row r="376" spans="1:16" ht="10.5" x14ac:dyDescent="0.25">
      <c r="K376" s="25"/>
    </row>
    <row r="382" spans="1:16" ht="10.5" x14ac:dyDescent="0.25">
      <c r="D382" s="65"/>
      <c r="E382" s="65"/>
      <c r="G382" s="65"/>
      <c r="L382" s="65"/>
      <c r="M382" s="65"/>
      <c r="N382" s="65"/>
      <c r="O382" s="65"/>
      <c r="P382" s="65"/>
    </row>
    <row r="385" spans="4:16" ht="10.5" x14ac:dyDescent="0.25">
      <c r="D385" s="99"/>
      <c r="G385" s="65"/>
      <c r="L385" s="65"/>
      <c r="M385" s="65"/>
      <c r="N385" s="65"/>
      <c r="O385" s="65"/>
      <c r="P385" s="65"/>
    </row>
    <row r="386" spans="4:16" ht="10.5" x14ac:dyDescent="0.25">
      <c r="F386" s="100"/>
      <c r="G386" s="65"/>
      <c r="L386" s="65"/>
      <c r="M386" s="65"/>
      <c r="N386" s="65"/>
      <c r="O386" s="65"/>
      <c r="P386" s="65"/>
    </row>
  </sheetData>
  <mergeCells count="3">
    <mergeCell ref="F5:G5"/>
    <mergeCell ref="L5:M5"/>
    <mergeCell ref="F7:G7"/>
  </mergeCells>
  <pageMargins left="0.7" right="0.7" top="0.75" bottom="0.75" header="0.3" footer="0.3"/>
  <ignoredErrors>
    <ignoredError sqref="A13:B38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5A6C38-BAE8-4C15-AB02-7BED3168FC67}">
  <dimension ref="A1:F64"/>
  <sheetViews>
    <sheetView showGridLines="0" workbookViewId="0">
      <selection activeCell="E23" sqref="E23"/>
    </sheetView>
  </sheetViews>
  <sheetFormatPr baseColWidth="10" defaultColWidth="11.7265625" defaultRowHeight="10.5" x14ac:dyDescent="0.25"/>
  <cols>
    <col min="1" max="1" width="20" style="65" bestFit="1" customWidth="1"/>
    <col min="2" max="2" width="7.453125" style="60" bestFit="1" customWidth="1"/>
    <col min="3" max="3" width="6" style="65" bestFit="1" customWidth="1"/>
    <col min="4" max="4" width="19.81640625" style="25" customWidth="1"/>
    <col min="5" max="5" width="14.54296875" style="25" bestFit="1" customWidth="1"/>
    <col min="6" max="6" width="17.7265625" style="65" customWidth="1"/>
    <col min="7" max="16384" width="11.7265625" style="65"/>
  </cols>
  <sheetData>
    <row r="1" spans="1:6" x14ac:dyDescent="0.25">
      <c r="A1" s="81" t="s">
        <v>4</v>
      </c>
    </row>
    <row r="2" spans="1:6" x14ac:dyDescent="0.25">
      <c r="A2" s="77" t="s">
        <v>160</v>
      </c>
    </row>
    <row r="3" spans="1:6" x14ac:dyDescent="0.25">
      <c r="A3" s="84" t="s">
        <v>732</v>
      </c>
    </row>
    <row r="4" spans="1:6" x14ac:dyDescent="0.25">
      <c r="A4" s="86"/>
      <c r="B4" s="64"/>
      <c r="C4" s="86"/>
      <c r="D4" s="69"/>
      <c r="E4" s="69"/>
      <c r="F4" s="86"/>
    </row>
    <row r="5" spans="1:6" ht="12.75" customHeight="1" x14ac:dyDescent="0.25">
      <c r="A5" s="67"/>
      <c r="B5" s="125"/>
      <c r="C5" s="126"/>
      <c r="D5" s="70" t="s">
        <v>15</v>
      </c>
      <c r="E5" s="71"/>
      <c r="F5" s="127" t="s">
        <v>16</v>
      </c>
    </row>
    <row r="6" spans="1:6" ht="12.75" customHeight="1" x14ac:dyDescent="0.25">
      <c r="A6" s="128" t="s">
        <v>6</v>
      </c>
      <c r="B6" s="129" t="s">
        <v>7</v>
      </c>
      <c r="C6" s="110"/>
      <c r="D6" s="72" t="s">
        <v>28</v>
      </c>
      <c r="E6" s="72" t="s">
        <v>29</v>
      </c>
      <c r="F6" s="130" t="s">
        <v>30</v>
      </c>
    </row>
    <row r="7" spans="1:6" ht="12.75" customHeight="1" x14ac:dyDescent="0.25">
      <c r="A7" s="128" t="s">
        <v>596</v>
      </c>
      <c r="B7" s="129" t="s">
        <v>44</v>
      </c>
      <c r="C7" s="129" t="s">
        <v>9</v>
      </c>
      <c r="D7" s="72" t="s">
        <v>45</v>
      </c>
      <c r="E7" s="72" t="s">
        <v>46</v>
      </c>
      <c r="F7" s="130" t="s">
        <v>47</v>
      </c>
    </row>
    <row r="8" spans="1:6" x14ac:dyDescent="0.25">
      <c r="A8" s="131"/>
      <c r="B8" s="122"/>
      <c r="C8" s="121"/>
      <c r="D8" s="73" t="s">
        <v>54</v>
      </c>
      <c r="E8" s="73" t="s">
        <v>54</v>
      </c>
      <c r="F8" s="132" t="s">
        <v>54</v>
      </c>
    </row>
    <row r="9" spans="1:6" ht="11" customHeight="1" x14ac:dyDescent="0.25">
      <c r="A9" s="86"/>
      <c r="B9" s="64"/>
      <c r="C9" s="86"/>
      <c r="D9" s="159"/>
      <c r="E9" s="159"/>
      <c r="F9" s="194"/>
    </row>
    <row r="10" spans="1:6" x14ac:dyDescent="0.25">
      <c r="A10" s="63" t="s">
        <v>563</v>
      </c>
      <c r="B10" s="60">
        <v>337</v>
      </c>
      <c r="C10" s="64" t="s">
        <v>65</v>
      </c>
      <c r="D10" s="164"/>
      <c r="E10" s="164">
        <v>11000</v>
      </c>
      <c r="F10" s="195"/>
    </row>
    <row r="11" spans="1:6" x14ac:dyDescent="0.25">
      <c r="A11" s="63" t="s">
        <v>563</v>
      </c>
      <c r="B11" s="60">
        <v>337</v>
      </c>
      <c r="C11" s="64" t="s">
        <v>202</v>
      </c>
      <c r="D11" s="164"/>
      <c r="E11" s="164">
        <v>22000</v>
      </c>
      <c r="F11" s="195"/>
    </row>
    <row r="12" spans="1:6" x14ac:dyDescent="0.25">
      <c r="A12" s="63" t="s">
        <v>563</v>
      </c>
      <c r="B12" s="60">
        <v>337</v>
      </c>
      <c r="C12" s="64" t="s">
        <v>493</v>
      </c>
      <c r="D12" s="164"/>
      <c r="E12" s="164">
        <v>19997</v>
      </c>
      <c r="F12" s="195"/>
    </row>
    <row r="13" spans="1:6" x14ac:dyDescent="0.25">
      <c r="A13" s="63" t="s">
        <v>531</v>
      </c>
      <c r="B13" s="60">
        <v>383</v>
      </c>
      <c r="C13" s="64" t="s">
        <v>59</v>
      </c>
      <c r="D13" s="164">
        <v>55965</v>
      </c>
      <c r="E13" s="164">
        <v>3469</v>
      </c>
      <c r="F13" s="195"/>
    </row>
    <row r="14" spans="1:6" x14ac:dyDescent="0.25">
      <c r="A14" s="63" t="s">
        <v>563</v>
      </c>
      <c r="B14" s="99">
        <v>1164</v>
      </c>
      <c r="C14" s="64" t="s">
        <v>728</v>
      </c>
      <c r="D14" s="164"/>
      <c r="E14" s="164">
        <v>206745</v>
      </c>
      <c r="F14" s="195"/>
    </row>
    <row r="15" spans="1:6" ht="18.75" customHeight="1" x14ac:dyDescent="0.25">
      <c r="A15" s="13" t="s">
        <v>97</v>
      </c>
      <c r="B15" s="9"/>
      <c r="C15" s="10"/>
      <c r="D15" s="37">
        <f>SUM(D10:D14)</f>
        <v>55965</v>
      </c>
      <c r="E15" s="37">
        <f t="shared" ref="E15:F15" si="0">SUM(E10:E14)</f>
        <v>263211</v>
      </c>
      <c r="F15" s="196">
        <f t="shared" si="0"/>
        <v>0</v>
      </c>
    </row>
    <row r="16" spans="1:6" ht="10.5" customHeight="1" x14ac:dyDescent="0.25">
      <c r="A16" s="23"/>
      <c r="B16" s="17"/>
      <c r="C16" s="6"/>
      <c r="D16" s="38"/>
      <c r="E16" s="38"/>
      <c r="F16" s="16"/>
    </row>
    <row r="17" spans="1:6" ht="10.5" customHeight="1" x14ac:dyDescent="0.25">
      <c r="A17" s="23"/>
      <c r="B17" s="17"/>
      <c r="C17" s="6"/>
      <c r="D17" s="38"/>
      <c r="E17" s="38"/>
      <c r="F17" s="16"/>
    </row>
    <row r="18" spans="1:6" ht="10.5" customHeight="1" x14ac:dyDescent="0.25">
      <c r="A18" s="23"/>
      <c r="B18" s="17"/>
      <c r="C18" s="6"/>
      <c r="D18" s="38"/>
      <c r="E18" s="38"/>
      <c r="F18" s="16"/>
    </row>
    <row r="19" spans="1:6" x14ac:dyDescent="0.25">
      <c r="A19" s="26"/>
      <c r="B19" s="27"/>
      <c r="C19" s="7"/>
      <c r="D19" s="66"/>
    </row>
    <row r="20" spans="1:6" x14ac:dyDescent="0.25">
      <c r="A20" s="26"/>
      <c r="B20" s="27"/>
      <c r="C20" s="7"/>
      <c r="D20" s="66"/>
    </row>
    <row r="21" spans="1:6" x14ac:dyDescent="0.25">
      <c r="A21" s="26"/>
      <c r="B21" s="27"/>
      <c r="C21" s="7"/>
      <c r="D21" s="66"/>
    </row>
    <row r="22" spans="1:6" x14ac:dyDescent="0.25">
      <c r="A22" s="26"/>
      <c r="B22" s="27"/>
      <c r="C22" s="7"/>
      <c r="D22" s="66"/>
    </row>
    <row r="23" spans="1:6" x14ac:dyDescent="0.25">
      <c r="A23" s="26"/>
      <c r="B23" s="27"/>
      <c r="C23" s="7"/>
      <c r="D23" s="66"/>
    </row>
    <row r="24" spans="1:6" x14ac:dyDescent="0.25">
      <c r="A24" s="26"/>
      <c r="B24" s="27"/>
      <c r="C24" s="7"/>
      <c r="D24" s="66"/>
    </row>
    <row r="25" spans="1:6" x14ac:dyDescent="0.25">
      <c r="A25" s="26"/>
      <c r="B25" s="27"/>
      <c r="C25" s="7"/>
      <c r="D25" s="66"/>
    </row>
    <row r="26" spans="1:6" x14ac:dyDescent="0.25">
      <c r="A26" s="26"/>
      <c r="B26" s="27"/>
      <c r="C26" s="7"/>
      <c r="D26" s="66"/>
    </row>
    <row r="27" spans="1:6" x14ac:dyDescent="0.25">
      <c r="A27" s="26"/>
      <c r="B27" s="27"/>
      <c r="C27" s="7"/>
      <c r="D27" s="66"/>
    </row>
    <row r="28" spans="1:6" x14ac:dyDescent="0.25">
      <c r="A28" s="26"/>
      <c r="B28" s="27"/>
      <c r="C28" s="7"/>
      <c r="D28" s="66"/>
    </row>
    <row r="29" spans="1:6" x14ac:dyDescent="0.25">
      <c r="A29" s="26"/>
      <c r="B29" s="27"/>
      <c r="C29" s="7"/>
      <c r="D29" s="66"/>
    </row>
    <row r="30" spans="1:6" x14ac:dyDescent="0.25">
      <c r="A30" s="26"/>
      <c r="B30" s="27"/>
      <c r="C30" s="7"/>
      <c r="D30" s="66"/>
    </row>
    <row r="31" spans="1:6" x14ac:dyDescent="0.25">
      <c r="A31" s="26"/>
      <c r="B31" s="27"/>
      <c r="C31" s="7"/>
      <c r="D31" s="66"/>
    </row>
    <row r="32" spans="1:6" x14ac:dyDescent="0.25">
      <c r="A32" s="26"/>
      <c r="B32" s="27"/>
      <c r="C32" s="7"/>
      <c r="D32" s="66"/>
    </row>
    <row r="33" spans="1:4" x14ac:dyDescent="0.25">
      <c r="A33" s="26"/>
      <c r="B33" s="27"/>
      <c r="C33" s="7"/>
      <c r="D33" s="66"/>
    </row>
    <row r="34" spans="1:4" x14ac:dyDescent="0.25">
      <c r="A34" s="26"/>
      <c r="B34" s="27"/>
      <c r="C34" s="7"/>
      <c r="D34" s="66"/>
    </row>
    <row r="35" spans="1:4" x14ac:dyDescent="0.25">
      <c r="A35" s="26"/>
      <c r="B35" s="27"/>
      <c r="C35" s="7"/>
      <c r="D35" s="66"/>
    </row>
    <row r="36" spans="1:4" x14ac:dyDescent="0.25">
      <c r="A36" s="26"/>
      <c r="B36" s="27"/>
      <c r="C36" s="7"/>
      <c r="D36" s="66"/>
    </row>
    <row r="37" spans="1:4" x14ac:dyDescent="0.25">
      <c r="A37" s="26"/>
      <c r="B37" s="27"/>
      <c r="C37" s="7"/>
      <c r="D37" s="66"/>
    </row>
    <row r="38" spans="1:4" x14ac:dyDescent="0.25">
      <c r="A38" s="26"/>
      <c r="B38" s="27"/>
      <c r="C38" s="7"/>
      <c r="D38" s="66"/>
    </row>
    <row r="39" spans="1:4" x14ac:dyDescent="0.25">
      <c r="A39" s="26"/>
      <c r="B39" s="27"/>
      <c r="C39" s="7"/>
      <c r="D39" s="66"/>
    </row>
    <row r="40" spans="1:4" x14ac:dyDescent="0.25">
      <c r="A40" s="26"/>
      <c r="B40" s="27"/>
      <c r="C40" s="7"/>
      <c r="D40" s="66"/>
    </row>
    <row r="41" spans="1:4" x14ac:dyDescent="0.25">
      <c r="A41" s="26"/>
      <c r="B41" s="27"/>
      <c r="C41" s="7"/>
      <c r="D41" s="66"/>
    </row>
    <row r="42" spans="1:4" x14ac:dyDescent="0.25">
      <c r="A42" s="26"/>
      <c r="B42" s="27"/>
      <c r="C42" s="7"/>
      <c r="D42" s="66"/>
    </row>
    <row r="43" spans="1:4" x14ac:dyDescent="0.25">
      <c r="A43" s="26"/>
      <c r="B43" s="27"/>
      <c r="C43" s="7"/>
      <c r="D43" s="66"/>
    </row>
    <row r="45" spans="1:4" x14ac:dyDescent="0.25">
      <c r="B45" s="27"/>
      <c r="C45" s="7"/>
      <c r="D45" s="66"/>
    </row>
    <row r="46" spans="1:4" x14ac:dyDescent="0.25">
      <c r="B46" s="27"/>
      <c r="C46" s="7"/>
      <c r="D46" s="66"/>
    </row>
    <row r="47" spans="1:4" x14ac:dyDescent="0.25">
      <c r="B47" s="27"/>
      <c r="C47" s="7"/>
      <c r="D47" s="66"/>
    </row>
    <row r="48" spans="1:4" x14ac:dyDescent="0.25">
      <c r="B48" s="27"/>
      <c r="C48" s="7"/>
      <c r="D48" s="66"/>
    </row>
    <row r="49" spans="2:5" x14ac:dyDescent="0.25">
      <c r="B49" s="27"/>
      <c r="C49" s="7"/>
      <c r="D49" s="66"/>
    </row>
    <row r="50" spans="2:5" x14ac:dyDescent="0.25">
      <c r="B50" s="27"/>
      <c r="C50" s="7"/>
      <c r="D50" s="66"/>
    </row>
    <row r="51" spans="2:5" x14ac:dyDescent="0.25">
      <c r="B51" s="27"/>
      <c r="C51" s="7"/>
      <c r="D51" s="66"/>
    </row>
    <row r="52" spans="2:5" x14ac:dyDescent="0.25">
      <c r="B52" s="27"/>
      <c r="C52" s="7"/>
      <c r="D52" s="66"/>
    </row>
    <row r="53" spans="2:5" x14ac:dyDescent="0.25">
      <c r="B53" s="27"/>
      <c r="C53" s="7"/>
      <c r="D53" s="66"/>
    </row>
    <row r="60" spans="2:5" x14ac:dyDescent="0.25">
      <c r="B60" s="65"/>
      <c r="D60" s="65"/>
      <c r="E60" s="65"/>
    </row>
    <row r="63" spans="2:5" x14ac:dyDescent="0.25">
      <c r="B63" s="65"/>
      <c r="D63" s="65"/>
      <c r="E63" s="65"/>
    </row>
    <row r="64" spans="2:5" x14ac:dyDescent="0.25">
      <c r="B64" s="65"/>
      <c r="D64" s="65"/>
      <c r="E64" s="6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FA0A6-AF25-4728-939B-B6C9F044F1BF}">
  <dimension ref="A1:M60"/>
  <sheetViews>
    <sheetView showGridLines="0" workbookViewId="0">
      <selection activeCell="C25" sqref="C25"/>
    </sheetView>
  </sheetViews>
  <sheetFormatPr baseColWidth="10" defaultColWidth="11.7265625" defaultRowHeight="10.5" x14ac:dyDescent="0.25"/>
  <cols>
    <col min="1" max="1" width="28.7265625" style="6" customWidth="1"/>
    <col min="2" max="2" width="12.7265625" style="6" bestFit="1" customWidth="1"/>
    <col min="3" max="3" width="32.54296875" style="6" bestFit="1" customWidth="1"/>
    <col min="4" max="4" width="20.26953125" style="6" bestFit="1" customWidth="1"/>
    <col min="5" max="5" width="11.1796875" style="6" bestFit="1" customWidth="1"/>
    <col min="6" max="6" width="6" style="6" bestFit="1" customWidth="1"/>
    <col min="7" max="7" width="9.7265625" style="3" bestFit="1" customWidth="1"/>
    <col min="8" max="8" width="9.1796875" style="3" bestFit="1" customWidth="1"/>
    <col min="9" max="9" width="12.26953125" style="6" customWidth="1"/>
    <col min="10" max="10" width="14.54296875" style="6" bestFit="1" customWidth="1"/>
    <col min="11" max="12" width="14.1796875" style="6" bestFit="1" customWidth="1"/>
    <col min="13" max="13" width="13.453125" style="4" bestFit="1" customWidth="1"/>
    <col min="14" max="16384" width="11.7265625" style="65"/>
  </cols>
  <sheetData>
    <row r="1" spans="1:13" x14ac:dyDescent="0.25">
      <c r="A1" s="82" t="s">
        <v>161</v>
      </c>
      <c r="B1" s="82"/>
      <c r="C1" s="83"/>
      <c r="D1" s="83"/>
    </row>
    <row r="2" spans="1:13" x14ac:dyDescent="0.25">
      <c r="A2" s="77" t="s">
        <v>160</v>
      </c>
      <c r="B2" s="77"/>
      <c r="C2" s="83"/>
      <c r="D2" s="83"/>
    </row>
    <row r="3" spans="1:13" x14ac:dyDescent="0.25">
      <c r="A3" s="84" t="s">
        <v>732</v>
      </c>
      <c r="B3" s="84"/>
    </row>
    <row r="4" spans="1:13" x14ac:dyDescent="0.25">
      <c r="A4" s="89"/>
      <c r="B4" s="89"/>
      <c r="C4" s="89"/>
      <c r="D4" s="89"/>
      <c r="E4" s="89"/>
      <c r="F4" s="89"/>
      <c r="G4" s="90"/>
      <c r="H4" s="90"/>
      <c r="I4" s="89"/>
      <c r="J4" s="89"/>
      <c r="K4" s="89"/>
      <c r="L4" s="89"/>
    </row>
    <row r="5" spans="1:13" ht="12.75" customHeight="1" x14ac:dyDescent="0.25">
      <c r="A5" s="67"/>
      <c r="B5" s="68"/>
      <c r="C5" s="125" t="s">
        <v>17</v>
      </c>
      <c r="D5" s="125"/>
      <c r="E5" s="125"/>
      <c r="F5" s="68"/>
      <c r="G5" s="125" t="s">
        <v>18</v>
      </c>
      <c r="H5" s="125" t="s">
        <v>131</v>
      </c>
      <c r="I5" s="125" t="s">
        <v>19</v>
      </c>
      <c r="J5" s="125" t="s">
        <v>14</v>
      </c>
      <c r="K5" s="125" t="s">
        <v>19</v>
      </c>
      <c r="L5" s="125" t="s">
        <v>20</v>
      </c>
      <c r="M5" s="127" t="s">
        <v>21</v>
      </c>
    </row>
    <row r="6" spans="1:13" ht="12.75" customHeight="1" x14ac:dyDescent="0.25">
      <c r="A6" s="128" t="s">
        <v>31</v>
      </c>
      <c r="B6" s="110" t="s">
        <v>594</v>
      </c>
      <c r="C6" s="129" t="s">
        <v>32</v>
      </c>
      <c r="D6" s="129" t="s">
        <v>121</v>
      </c>
      <c r="E6" s="129" t="s">
        <v>7</v>
      </c>
      <c r="F6" s="129" t="s">
        <v>9</v>
      </c>
      <c r="G6" s="129" t="s">
        <v>22</v>
      </c>
      <c r="H6" s="129" t="s">
        <v>133</v>
      </c>
      <c r="I6" s="129" t="s">
        <v>33</v>
      </c>
      <c r="J6" s="129" t="s">
        <v>34</v>
      </c>
      <c r="K6" s="129" t="s">
        <v>35</v>
      </c>
      <c r="L6" s="129" t="s">
        <v>36</v>
      </c>
      <c r="M6" s="130" t="s">
        <v>37</v>
      </c>
    </row>
    <row r="7" spans="1:13" ht="12.75" customHeight="1" x14ac:dyDescent="0.25">
      <c r="A7" s="128" t="s">
        <v>596</v>
      </c>
      <c r="B7" s="110" t="s">
        <v>595</v>
      </c>
      <c r="C7" s="129" t="s">
        <v>48</v>
      </c>
      <c r="D7" s="129" t="s">
        <v>122</v>
      </c>
      <c r="E7" s="129" t="s">
        <v>49</v>
      </c>
      <c r="F7" s="110"/>
      <c r="G7" s="129" t="s">
        <v>50</v>
      </c>
      <c r="H7" s="129" t="s">
        <v>132</v>
      </c>
      <c r="I7" s="129" t="s">
        <v>51</v>
      </c>
      <c r="J7" s="129" t="s">
        <v>52</v>
      </c>
      <c r="K7" s="129" t="s">
        <v>27</v>
      </c>
      <c r="L7" s="133" t="s">
        <v>27</v>
      </c>
      <c r="M7" s="197" t="s">
        <v>53</v>
      </c>
    </row>
    <row r="8" spans="1:13" x14ac:dyDescent="0.25">
      <c r="A8" s="131"/>
      <c r="B8" s="121"/>
      <c r="C8" s="122" t="s">
        <v>55</v>
      </c>
      <c r="D8" s="122"/>
      <c r="E8" s="122"/>
      <c r="F8" s="121"/>
      <c r="G8" s="134"/>
      <c r="H8" s="134"/>
      <c r="I8" s="122"/>
      <c r="J8" s="122" t="s">
        <v>54</v>
      </c>
      <c r="K8" s="122"/>
      <c r="L8" s="135"/>
      <c r="M8" s="198" t="s">
        <v>56</v>
      </c>
    </row>
    <row r="9" spans="1:13" ht="11" customHeight="1" x14ac:dyDescent="0.25">
      <c r="A9" s="89"/>
      <c r="B9" s="89"/>
      <c r="C9" s="89"/>
      <c r="D9" s="89"/>
      <c r="E9" s="89"/>
      <c r="F9" s="89"/>
      <c r="G9" s="90"/>
      <c r="H9" s="90"/>
      <c r="I9" s="89"/>
      <c r="J9" s="89"/>
      <c r="K9" s="89"/>
      <c r="L9" s="89"/>
      <c r="M9" s="199"/>
    </row>
    <row r="10" spans="1:13" x14ac:dyDescent="0.25">
      <c r="A10" s="63" t="s">
        <v>563</v>
      </c>
      <c r="B10" s="63" t="s">
        <v>597</v>
      </c>
      <c r="C10" s="63" t="s">
        <v>709</v>
      </c>
      <c r="D10" s="6" t="s">
        <v>727</v>
      </c>
      <c r="E10" s="99">
        <v>1164</v>
      </c>
      <c r="F10" s="64" t="s">
        <v>729</v>
      </c>
      <c r="G10" s="173">
        <v>45316</v>
      </c>
      <c r="H10" s="64" t="s">
        <v>443</v>
      </c>
      <c r="I10" s="166">
        <v>15025600</v>
      </c>
      <c r="J10" s="166">
        <v>14573480</v>
      </c>
      <c r="K10" s="166">
        <v>14573480</v>
      </c>
      <c r="L10" s="166">
        <v>0</v>
      </c>
      <c r="M10" s="199">
        <v>0</v>
      </c>
    </row>
    <row r="11" spans="1:13" ht="18.75" customHeight="1" x14ac:dyDescent="0.25">
      <c r="A11" s="14" t="s">
        <v>97</v>
      </c>
      <c r="B11" s="14"/>
      <c r="C11" s="10"/>
      <c r="D11" s="10"/>
      <c r="E11" s="10"/>
      <c r="F11" s="10"/>
      <c r="G11" s="15"/>
      <c r="H11" s="15"/>
      <c r="I11" s="12"/>
      <c r="J11" s="12">
        <v>14573480</v>
      </c>
      <c r="K11" s="12">
        <v>14573480</v>
      </c>
      <c r="L11" s="12">
        <v>0</v>
      </c>
      <c r="M11" s="200"/>
    </row>
    <row r="12" spans="1:13" ht="10.5" customHeight="1" x14ac:dyDescent="0.25">
      <c r="A12" s="24"/>
      <c r="B12" s="24"/>
      <c r="I12" s="16"/>
      <c r="J12" s="16"/>
      <c r="K12" s="16"/>
      <c r="L12" s="16"/>
    </row>
    <row r="13" spans="1:13" ht="10.5" customHeight="1" x14ac:dyDescent="0.25">
      <c r="A13" s="24"/>
      <c r="B13" s="24"/>
      <c r="I13" s="16"/>
      <c r="J13" s="16"/>
      <c r="K13" s="16"/>
      <c r="L13" s="16"/>
    </row>
    <row r="14" spans="1:13" ht="10.5" customHeight="1" x14ac:dyDescent="0.25">
      <c r="A14" s="24"/>
      <c r="B14" s="24"/>
      <c r="I14" s="16"/>
      <c r="J14" s="16"/>
      <c r="K14" s="16"/>
      <c r="L14" s="16"/>
    </row>
    <row r="15" spans="1:13" x14ac:dyDescent="0.25">
      <c r="A15" s="91" t="s">
        <v>146</v>
      </c>
      <c r="B15" s="91"/>
      <c r="I15" s="22"/>
      <c r="J15" s="22"/>
      <c r="K15" s="22"/>
      <c r="L15" s="22"/>
    </row>
    <row r="16" spans="1:13" x14ac:dyDescent="0.25">
      <c r="A16" s="91"/>
      <c r="B16" s="91"/>
      <c r="I16" s="22"/>
      <c r="J16" s="22"/>
      <c r="K16" s="22"/>
      <c r="L16" s="22"/>
    </row>
    <row r="17" spans="1:12" x14ac:dyDescent="0.25">
      <c r="A17" s="91"/>
      <c r="B17" s="91"/>
      <c r="I17" s="22"/>
      <c r="J17" s="22"/>
      <c r="K17" s="22"/>
      <c r="L17" s="22"/>
    </row>
    <row r="18" spans="1:12" x14ac:dyDescent="0.25">
      <c r="A18" s="91"/>
      <c r="B18" s="91"/>
      <c r="I18" s="22"/>
      <c r="J18" s="22"/>
      <c r="K18" s="22"/>
      <c r="L18" s="22"/>
    </row>
    <row r="19" spans="1:12" x14ac:dyDescent="0.25">
      <c r="A19" s="91"/>
      <c r="B19" s="91"/>
      <c r="I19" s="22"/>
      <c r="J19" s="22"/>
      <c r="K19" s="22"/>
      <c r="L19" s="22"/>
    </row>
    <row r="20" spans="1:12" x14ac:dyDescent="0.25">
      <c r="A20" s="91"/>
      <c r="B20" s="91"/>
      <c r="I20" s="22"/>
      <c r="J20" s="22"/>
      <c r="K20" s="22"/>
      <c r="L20" s="22"/>
    </row>
    <row r="21" spans="1:12" x14ac:dyDescent="0.25">
      <c r="A21" s="91"/>
      <c r="B21" s="91"/>
      <c r="I21" s="22"/>
      <c r="J21" s="22"/>
      <c r="K21" s="22"/>
      <c r="L21" s="22"/>
    </row>
    <row r="22" spans="1:12" x14ac:dyDescent="0.25">
      <c r="A22" s="91"/>
      <c r="B22" s="91"/>
      <c r="I22" s="22"/>
      <c r="J22" s="22"/>
      <c r="K22" s="22"/>
      <c r="L22" s="22"/>
    </row>
    <row r="23" spans="1:12" x14ac:dyDescent="0.25">
      <c r="A23" s="91"/>
      <c r="B23" s="91"/>
      <c r="I23" s="22"/>
      <c r="J23" s="22"/>
      <c r="K23" s="22"/>
      <c r="L23" s="22"/>
    </row>
    <row r="24" spans="1:12" x14ac:dyDescent="0.25">
      <c r="A24" s="91"/>
      <c r="B24" s="91"/>
      <c r="I24" s="22"/>
      <c r="J24" s="22"/>
      <c r="K24" s="22"/>
      <c r="L24" s="22"/>
    </row>
    <row r="25" spans="1:12" x14ac:dyDescent="0.25">
      <c r="A25" s="91"/>
      <c r="B25" s="91"/>
      <c r="I25" s="22"/>
      <c r="J25" s="22"/>
      <c r="K25" s="22"/>
      <c r="L25" s="22"/>
    </row>
    <row r="26" spans="1:12" x14ac:dyDescent="0.25">
      <c r="A26" s="91"/>
      <c r="B26" s="91"/>
      <c r="I26" s="22"/>
      <c r="J26" s="22"/>
      <c r="K26" s="22"/>
      <c r="L26" s="22"/>
    </row>
    <row r="27" spans="1:12" x14ac:dyDescent="0.25">
      <c r="A27" s="91"/>
      <c r="B27" s="91"/>
      <c r="I27" s="22"/>
      <c r="J27" s="22"/>
      <c r="K27" s="22"/>
      <c r="L27" s="22"/>
    </row>
    <row r="28" spans="1:12" x14ac:dyDescent="0.25">
      <c r="A28" s="91"/>
      <c r="B28" s="91"/>
      <c r="I28" s="22"/>
      <c r="J28" s="22"/>
      <c r="K28" s="22"/>
      <c r="L28" s="22"/>
    </row>
    <row r="29" spans="1:12" x14ac:dyDescent="0.25">
      <c r="A29" s="91"/>
      <c r="B29" s="91"/>
      <c r="I29" s="22"/>
      <c r="J29" s="22"/>
      <c r="K29" s="22"/>
      <c r="L29" s="22"/>
    </row>
    <row r="30" spans="1:12" x14ac:dyDescent="0.25">
      <c r="A30" s="91"/>
      <c r="B30" s="91"/>
      <c r="I30" s="22"/>
      <c r="J30" s="22"/>
      <c r="K30" s="22"/>
      <c r="L30" s="22"/>
    </row>
    <row r="31" spans="1:12" x14ac:dyDescent="0.25">
      <c r="A31" s="91"/>
      <c r="B31" s="91"/>
      <c r="I31" s="22"/>
      <c r="J31" s="22"/>
      <c r="K31" s="22"/>
      <c r="L31" s="22"/>
    </row>
    <row r="32" spans="1:12" x14ac:dyDescent="0.25">
      <c r="A32" s="91"/>
      <c r="B32" s="91"/>
      <c r="I32" s="22"/>
      <c r="J32" s="22"/>
      <c r="K32" s="22"/>
      <c r="L32" s="22"/>
    </row>
    <row r="33" spans="1:12" x14ac:dyDescent="0.25">
      <c r="A33" s="91"/>
      <c r="B33" s="91"/>
      <c r="I33" s="22"/>
      <c r="J33" s="22"/>
      <c r="K33" s="22"/>
      <c r="L33" s="22"/>
    </row>
    <row r="34" spans="1:12" x14ac:dyDescent="0.25">
      <c r="A34" s="91"/>
      <c r="B34" s="91"/>
      <c r="I34" s="22"/>
      <c r="J34" s="22"/>
      <c r="K34" s="22"/>
      <c r="L34" s="22"/>
    </row>
    <row r="35" spans="1:12" x14ac:dyDescent="0.25">
      <c r="A35" s="91"/>
      <c r="B35" s="91"/>
      <c r="I35" s="22"/>
      <c r="J35" s="22"/>
      <c r="K35" s="22"/>
      <c r="L35" s="22"/>
    </row>
    <row r="36" spans="1:12" x14ac:dyDescent="0.25">
      <c r="A36" s="91"/>
      <c r="B36" s="91"/>
      <c r="I36" s="22"/>
      <c r="J36" s="22"/>
      <c r="K36" s="22"/>
      <c r="L36" s="22"/>
    </row>
    <row r="37" spans="1:12" x14ac:dyDescent="0.25">
      <c r="A37" s="91"/>
      <c r="B37" s="91"/>
      <c r="I37" s="22"/>
      <c r="J37" s="22"/>
      <c r="K37" s="22"/>
      <c r="L37" s="22"/>
    </row>
    <row r="38" spans="1:12" x14ac:dyDescent="0.25">
      <c r="A38" s="91"/>
      <c r="B38" s="91"/>
      <c r="I38" s="22"/>
      <c r="J38" s="22"/>
      <c r="K38" s="22"/>
      <c r="L38" s="22"/>
    </row>
    <row r="39" spans="1:12" x14ac:dyDescent="0.25">
      <c r="A39" s="28"/>
      <c r="B39" s="28"/>
      <c r="F39" s="29"/>
      <c r="G39" s="30"/>
      <c r="H39" s="31"/>
      <c r="I39" s="22"/>
      <c r="J39" s="22"/>
      <c r="K39" s="22"/>
      <c r="L39" s="22"/>
    </row>
    <row r="40" spans="1:12" x14ac:dyDescent="0.25">
      <c r="A40" s="28"/>
      <c r="B40" s="28"/>
    </row>
    <row r="41" spans="1:12" x14ac:dyDescent="0.25">
      <c r="A41" s="98"/>
      <c r="B41" s="98"/>
      <c r="I41" s="22"/>
      <c r="J41" s="22"/>
      <c r="K41" s="22"/>
      <c r="L41" s="22"/>
    </row>
    <row r="42" spans="1:12" x14ac:dyDescent="0.25">
      <c r="A42" s="98"/>
      <c r="B42" s="98"/>
      <c r="I42" s="22"/>
      <c r="J42" s="22"/>
      <c r="K42" s="22"/>
      <c r="L42" s="22"/>
    </row>
    <row r="43" spans="1:12" x14ac:dyDescent="0.25">
      <c r="A43" s="98"/>
      <c r="B43" s="98"/>
      <c r="I43" s="22"/>
      <c r="J43" s="22"/>
      <c r="K43" s="22"/>
      <c r="L43" s="22"/>
    </row>
    <row r="44" spans="1:12" x14ac:dyDescent="0.25">
      <c r="A44" s="98"/>
      <c r="B44" s="98"/>
      <c r="I44" s="22"/>
      <c r="J44" s="22"/>
      <c r="K44" s="22"/>
      <c r="L44" s="22"/>
    </row>
    <row r="45" spans="1:12" x14ac:dyDescent="0.25">
      <c r="A45" s="98"/>
      <c r="B45" s="98"/>
      <c r="I45" s="22"/>
      <c r="J45" s="22"/>
      <c r="K45" s="22"/>
      <c r="L45" s="22"/>
    </row>
    <row r="46" spans="1:12" x14ac:dyDescent="0.25">
      <c r="A46" s="98"/>
      <c r="B46" s="98"/>
      <c r="I46" s="22"/>
      <c r="J46" s="22"/>
      <c r="K46" s="22"/>
      <c r="L46" s="22"/>
    </row>
    <row r="47" spans="1:12" x14ac:dyDescent="0.25">
      <c r="A47" s="98"/>
      <c r="B47" s="98"/>
      <c r="I47" s="22"/>
      <c r="J47" s="22"/>
      <c r="K47" s="22"/>
      <c r="L47" s="22"/>
    </row>
    <row r="48" spans="1:12" x14ac:dyDescent="0.25">
      <c r="A48" s="98"/>
      <c r="B48" s="98"/>
      <c r="I48" s="22"/>
      <c r="J48" s="22"/>
      <c r="K48" s="22"/>
      <c r="L48" s="22"/>
    </row>
    <row r="49" spans="1:13" x14ac:dyDescent="0.25">
      <c r="A49" s="65"/>
      <c r="B49" s="65"/>
      <c r="I49" s="22"/>
      <c r="J49" s="22"/>
      <c r="K49" s="22"/>
      <c r="L49" s="22"/>
    </row>
    <row r="56" spans="1:13" x14ac:dyDescent="0.25">
      <c r="A56" s="65"/>
      <c r="B56" s="65"/>
      <c r="C56" s="65"/>
      <c r="D56" s="65"/>
      <c r="E56" s="65"/>
      <c r="F56" s="65"/>
      <c r="G56" s="65"/>
      <c r="H56" s="65"/>
      <c r="I56" s="65"/>
      <c r="J56" s="65"/>
      <c r="K56" s="65"/>
      <c r="L56" s="65"/>
      <c r="M56" s="65"/>
    </row>
    <row r="59" spans="1:13" x14ac:dyDescent="0.25">
      <c r="A59" s="65"/>
      <c r="B59" s="65"/>
      <c r="C59" s="65"/>
      <c r="D59" s="65"/>
      <c r="E59" s="65"/>
      <c r="F59" s="65"/>
      <c r="G59" s="65"/>
      <c r="H59" s="65"/>
      <c r="I59" s="65"/>
      <c r="J59" s="65"/>
      <c r="K59" s="65"/>
      <c r="L59" s="65"/>
      <c r="M59" s="65"/>
    </row>
    <row r="60" spans="1:13" x14ac:dyDescent="0.25">
      <c r="A60" s="65"/>
      <c r="B60" s="65"/>
      <c r="C60" s="65"/>
      <c r="D60" s="65"/>
      <c r="E60" s="65"/>
      <c r="F60" s="65"/>
      <c r="G60" s="65"/>
      <c r="H60" s="65"/>
      <c r="I60" s="65"/>
      <c r="J60" s="65"/>
      <c r="K60" s="65"/>
      <c r="L60" s="65"/>
      <c r="M60" s="65"/>
    </row>
  </sheetData>
  <pageMargins left="0.7" right="0.7" top="0.75" bottom="0.75" header="0.3" footer="0.3"/>
  <ignoredErrors>
    <ignoredError sqref="M8"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180"/>
  <sheetViews>
    <sheetView showGridLines="0" zoomScaleNormal="100" workbookViewId="0">
      <pane ySplit="2" topLeftCell="A143" activePane="bottomLeft" state="frozen"/>
      <selection pane="bottomLeft" activeCell="F144" sqref="F144"/>
    </sheetView>
  </sheetViews>
  <sheetFormatPr baseColWidth="10" defaultColWidth="11.453125" defaultRowHeight="13" x14ac:dyDescent="0.3"/>
  <cols>
    <col min="1" max="1" width="9" style="40" customWidth="1"/>
    <col min="2" max="2" width="10" style="40" customWidth="1"/>
    <col min="3" max="3" width="14.81640625" style="1" customWidth="1"/>
    <col min="4" max="4" width="21.1796875" style="1" customWidth="1"/>
    <col min="5" max="5" width="45.54296875" style="1" customWidth="1"/>
    <col min="6" max="6" width="45" style="1" customWidth="1"/>
    <col min="7" max="7" width="11.453125" style="41"/>
    <col min="8" max="9" width="11.453125" style="1"/>
    <col min="10" max="10" width="16.453125" style="1" customWidth="1"/>
    <col min="11" max="11" width="7.54296875" style="1" bestFit="1" customWidth="1"/>
    <col min="12" max="16384" width="11.453125" style="1"/>
  </cols>
  <sheetData>
    <row r="1" spans="1:11" ht="10.5" x14ac:dyDescent="0.25">
      <c r="A1" s="136" t="s">
        <v>248</v>
      </c>
      <c r="B1" s="137"/>
      <c r="C1" s="137"/>
      <c r="D1" s="137"/>
      <c r="E1" s="137"/>
      <c r="F1" s="139"/>
      <c r="G1" s="1"/>
    </row>
    <row r="2" spans="1:11" ht="21" customHeight="1" x14ac:dyDescent="0.25">
      <c r="A2" s="140" t="s">
        <v>249</v>
      </c>
      <c r="B2" s="141" t="s">
        <v>250</v>
      </c>
      <c r="C2" s="141" t="s">
        <v>251</v>
      </c>
      <c r="D2" s="142" t="s">
        <v>252</v>
      </c>
      <c r="E2" s="141" t="s">
        <v>253</v>
      </c>
      <c r="F2" s="143" t="s">
        <v>254</v>
      </c>
      <c r="G2" s="1"/>
    </row>
    <row r="3" spans="1:11" ht="21" x14ac:dyDescent="0.3">
      <c r="A3" s="42">
        <v>193</v>
      </c>
      <c r="B3" s="43" t="s">
        <v>67</v>
      </c>
      <c r="C3" s="43" t="s">
        <v>255</v>
      </c>
      <c r="D3" s="43" t="s">
        <v>256</v>
      </c>
      <c r="E3" s="44" t="s">
        <v>257</v>
      </c>
      <c r="F3" s="45" t="s">
        <v>258</v>
      </c>
      <c r="G3" s="151"/>
    </row>
    <row r="4" spans="1:11" ht="21" x14ac:dyDescent="0.3">
      <c r="A4" s="46">
        <v>199</v>
      </c>
      <c r="B4" s="47" t="s">
        <v>73</v>
      </c>
      <c r="C4" s="47" t="s">
        <v>255</v>
      </c>
      <c r="D4" s="47" t="s">
        <v>256</v>
      </c>
      <c r="E4" s="48" t="s">
        <v>257</v>
      </c>
      <c r="F4" s="49" t="s">
        <v>259</v>
      </c>
      <c r="G4" s="151"/>
    </row>
    <row r="5" spans="1:11" ht="31.5" x14ac:dyDescent="0.3">
      <c r="A5" s="42">
        <v>202</v>
      </c>
      <c r="B5" s="43" t="s">
        <v>76</v>
      </c>
      <c r="C5" s="43" t="s">
        <v>255</v>
      </c>
      <c r="D5" s="43" t="s">
        <v>256</v>
      </c>
      <c r="E5" s="44" t="s">
        <v>260</v>
      </c>
      <c r="F5" s="45" t="s">
        <v>261</v>
      </c>
      <c r="G5" s="151"/>
    </row>
    <row r="6" spans="1:11" x14ac:dyDescent="0.3">
      <c r="A6" s="46">
        <v>211</v>
      </c>
      <c r="B6" s="47" t="s">
        <v>112</v>
      </c>
      <c r="C6" s="47" t="s">
        <v>262</v>
      </c>
      <c r="D6" s="47" t="s">
        <v>256</v>
      </c>
      <c r="E6" s="47" t="s">
        <v>263</v>
      </c>
      <c r="F6" s="47" t="s">
        <v>264</v>
      </c>
      <c r="G6" s="151"/>
    </row>
    <row r="7" spans="1:11" ht="21" x14ac:dyDescent="0.3">
      <c r="A7" s="42">
        <v>221</v>
      </c>
      <c r="B7" s="43" t="s">
        <v>80</v>
      </c>
      <c r="C7" s="43" t="s">
        <v>262</v>
      </c>
      <c r="D7" s="43" t="s">
        <v>265</v>
      </c>
      <c r="E7" s="47" t="s">
        <v>266</v>
      </c>
      <c r="F7" s="47" t="s">
        <v>267</v>
      </c>
      <c r="G7" s="151"/>
      <c r="K7" s="2"/>
    </row>
    <row r="8" spans="1:11" x14ac:dyDescent="0.3">
      <c r="A8" s="46">
        <v>225</v>
      </c>
      <c r="B8" s="47" t="s">
        <v>84</v>
      </c>
      <c r="C8" s="47" t="s">
        <v>268</v>
      </c>
      <c r="D8" s="47" t="s">
        <v>269</v>
      </c>
      <c r="E8" s="47" t="s">
        <v>270</v>
      </c>
      <c r="F8" s="47" t="s">
        <v>271</v>
      </c>
      <c r="G8" s="151"/>
    </row>
    <row r="9" spans="1:11" x14ac:dyDescent="0.3">
      <c r="A9" s="42">
        <v>226</v>
      </c>
      <c r="B9" s="43" t="s">
        <v>87</v>
      </c>
      <c r="C9" s="43" t="s">
        <v>262</v>
      </c>
      <c r="D9" s="43" t="s">
        <v>256</v>
      </c>
      <c r="E9" s="43" t="s">
        <v>272</v>
      </c>
      <c r="F9" s="43" t="s">
        <v>128</v>
      </c>
      <c r="G9" s="151"/>
    </row>
    <row r="10" spans="1:11" x14ac:dyDescent="0.3">
      <c r="A10" s="46">
        <v>228</v>
      </c>
      <c r="B10" s="47" t="s">
        <v>89</v>
      </c>
      <c r="C10" s="47" t="s">
        <v>268</v>
      </c>
      <c r="D10" s="47" t="s">
        <v>269</v>
      </c>
      <c r="E10" s="47" t="s">
        <v>273</v>
      </c>
      <c r="F10" s="47" t="s">
        <v>273</v>
      </c>
      <c r="G10" s="151"/>
    </row>
    <row r="11" spans="1:11" ht="21" x14ac:dyDescent="0.3">
      <c r="A11" s="42">
        <v>233</v>
      </c>
      <c r="B11" s="43" t="s">
        <v>90</v>
      </c>
      <c r="C11" s="43" t="s">
        <v>262</v>
      </c>
      <c r="D11" s="43" t="s">
        <v>274</v>
      </c>
      <c r="E11" s="47" t="s">
        <v>275</v>
      </c>
      <c r="F11" s="47" t="s">
        <v>276</v>
      </c>
      <c r="G11" s="151"/>
    </row>
    <row r="12" spans="1:11" ht="21" x14ac:dyDescent="0.3">
      <c r="A12" s="46">
        <v>236</v>
      </c>
      <c r="B12" s="47" t="s">
        <v>93</v>
      </c>
      <c r="C12" s="47" t="s">
        <v>255</v>
      </c>
      <c r="D12" s="47" t="s">
        <v>269</v>
      </c>
      <c r="E12" s="47" t="s">
        <v>277</v>
      </c>
      <c r="F12" s="47" t="s">
        <v>278</v>
      </c>
      <c r="G12" s="151"/>
    </row>
    <row r="13" spans="1:11" x14ac:dyDescent="0.3">
      <c r="A13" s="42">
        <v>239</v>
      </c>
      <c r="B13" s="43" t="s">
        <v>98</v>
      </c>
      <c r="C13" s="43" t="s">
        <v>279</v>
      </c>
      <c r="D13" s="43" t="s">
        <v>256</v>
      </c>
      <c r="E13" s="43" t="s">
        <v>280</v>
      </c>
      <c r="F13" s="43" t="s">
        <v>280</v>
      </c>
      <c r="G13" s="151"/>
    </row>
    <row r="14" spans="1:11" x14ac:dyDescent="0.3">
      <c r="A14" s="46">
        <v>243</v>
      </c>
      <c r="B14" s="47" t="s">
        <v>99</v>
      </c>
      <c r="C14" s="47" t="s">
        <v>279</v>
      </c>
      <c r="D14" s="47" t="s">
        <v>256</v>
      </c>
      <c r="E14" s="47" t="s">
        <v>281</v>
      </c>
      <c r="F14" s="47" t="s">
        <v>281</v>
      </c>
      <c r="G14" s="151"/>
    </row>
    <row r="15" spans="1:11" ht="21" x14ac:dyDescent="0.3">
      <c r="A15" s="42">
        <v>245</v>
      </c>
      <c r="B15" s="43" t="s">
        <v>100</v>
      </c>
      <c r="C15" s="43" t="s">
        <v>262</v>
      </c>
      <c r="D15" s="43" t="s">
        <v>265</v>
      </c>
      <c r="E15" s="47" t="s">
        <v>282</v>
      </c>
      <c r="F15" s="47" t="s">
        <v>283</v>
      </c>
      <c r="G15" s="151"/>
    </row>
    <row r="16" spans="1:11" ht="21" x14ac:dyDescent="0.3">
      <c r="A16" s="46">
        <v>247</v>
      </c>
      <c r="B16" s="47" t="s">
        <v>103</v>
      </c>
      <c r="C16" s="47" t="s">
        <v>262</v>
      </c>
      <c r="D16" s="47" t="s">
        <v>265</v>
      </c>
      <c r="E16" s="47" t="s">
        <v>284</v>
      </c>
      <c r="F16" s="47" t="s">
        <v>285</v>
      </c>
      <c r="G16" s="151"/>
      <c r="K16" s="2"/>
    </row>
    <row r="17" spans="1:7" x14ac:dyDescent="0.3">
      <c r="A17" s="42">
        <v>262</v>
      </c>
      <c r="B17" s="43" t="s">
        <v>108</v>
      </c>
      <c r="C17" s="43" t="s">
        <v>286</v>
      </c>
      <c r="D17" s="43" t="s">
        <v>256</v>
      </c>
      <c r="E17" s="43" t="s">
        <v>287</v>
      </c>
      <c r="F17" s="43" t="s">
        <v>287</v>
      </c>
      <c r="G17" s="151"/>
    </row>
    <row r="18" spans="1:7" ht="21" x14ac:dyDescent="0.3">
      <c r="A18" s="46">
        <v>265</v>
      </c>
      <c r="B18" s="47" t="s">
        <v>109</v>
      </c>
      <c r="C18" s="47" t="s">
        <v>288</v>
      </c>
      <c r="D18" s="47" t="s">
        <v>265</v>
      </c>
      <c r="E18" s="47" t="s">
        <v>289</v>
      </c>
      <c r="F18" s="47" t="s">
        <v>290</v>
      </c>
      <c r="G18" s="151"/>
    </row>
    <row r="19" spans="1:7" x14ac:dyDescent="0.3">
      <c r="A19" s="42">
        <v>270</v>
      </c>
      <c r="B19" s="43" t="s">
        <v>110</v>
      </c>
      <c r="C19" s="43" t="s">
        <v>268</v>
      </c>
      <c r="D19" s="43" t="s">
        <v>269</v>
      </c>
      <c r="E19" s="43" t="s">
        <v>273</v>
      </c>
      <c r="F19" s="43" t="s">
        <v>273</v>
      </c>
      <c r="G19" s="151"/>
    </row>
    <row r="20" spans="1:7" ht="21" x14ac:dyDescent="0.3">
      <c r="A20" s="46">
        <v>271</v>
      </c>
      <c r="B20" s="47" t="s">
        <v>111</v>
      </c>
      <c r="C20" s="47" t="s">
        <v>291</v>
      </c>
      <c r="D20" s="47" t="s">
        <v>265</v>
      </c>
      <c r="E20" s="47" t="s">
        <v>292</v>
      </c>
      <c r="F20" s="47" t="s">
        <v>293</v>
      </c>
      <c r="G20" s="151"/>
    </row>
    <row r="21" spans="1:7" x14ac:dyDescent="0.3">
      <c r="A21" s="42">
        <v>278</v>
      </c>
      <c r="B21" s="43" t="s">
        <v>294</v>
      </c>
      <c r="C21" s="43" t="s">
        <v>295</v>
      </c>
      <c r="D21" s="43" t="s">
        <v>256</v>
      </c>
      <c r="E21" s="43" t="s">
        <v>296</v>
      </c>
      <c r="F21" s="43" t="s">
        <v>296</v>
      </c>
      <c r="G21" s="151"/>
    </row>
    <row r="22" spans="1:7" x14ac:dyDescent="0.3">
      <c r="A22" s="46">
        <v>280</v>
      </c>
      <c r="B22" s="47" t="s">
        <v>1</v>
      </c>
      <c r="C22" s="47" t="s">
        <v>262</v>
      </c>
      <c r="D22" s="47" t="s">
        <v>297</v>
      </c>
      <c r="E22" s="47" t="s">
        <v>298</v>
      </c>
      <c r="F22" s="47" t="s">
        <v>299</v>
      </c>
      <c r="G22" s="151"/>
    </row>
    <row r="23" spans="1:7" ht="21" x14ac:dyDescent="0.3">
      <c r="A23" s="42">
        <v>282</v>
      </c>
      <c r="B23" s="43" t="s">
        <v>0</v>
      </c>
      <c r="C23" s="43" t="s">
        <v>291</v>
      </c>
      <c r="D23" s="43" t="s">
        <v>265</v>
      </c>
      <c r="E23" s="47" t="s">
        <v>300</v>
      </c>
      <c r="F23" s="47" t="s">
        <v>301</v>
      </c>
      <c r="G23" s="151"/>
    </row>
    <row r="24" spans="1:7" ht="21" x14ac:dyDescent="0.3">
      <c r="A24" s="46">
        <v>283</v>
      </c>
      <c r="B24" s="47" t="s">
        <v>2</v>
      </c>
      <c r="C24" s="47" t="s">
        <v>255</v>
      </c>
      <c r="D24" s="47" t="s">
        <v>269</v>
      </c>
      <c r="E24" s="47" t="s">
        <v>302</v>
      </c>
      <c r="F24" s="50" t="s">
        <v>303</v>
      </c>
      <c r="G24" s="151"/>
    </row>
    <row r="25" spans="1:7" x14ac:dyDescent="0.3">
      <c r="A25" s="42">
        <v>290</v>
      </c>
      <c r="B25" s="43" t="s">
        <v>113</v>
      </c>
      <c r="C25" s="43" t="s">
        <v>291</v>
      </c>
      <c r="D25" s="43" t="s">
        <v>470</v>
      </c>
      <c r="E25" s="43"/>
      <c r="F25" s="43" t="s">
        <v>305</v>
      </c>
      <c r="G25" s="151"/>
    </row>
    <row r="26" spans="1:7" ht="21" x14ac:dyDescent="0.3">
      <c r="A26" s="46">
        <v>294</v>
      </c>
      <c r="B26" s="47" t="s">
        <v>115</v>
      </c>
      <c r="C26" s="47" t="s">
        <v>262</v>
      </c>
      <c r="D26" s="47" t="s">
        <v>265</v>
      </c>
      <c r="E26" s="48" t="s">
        <v>306</v>
      </c>
      <c r="F26" s="48" t="s">
        <v>307</v>
      </c>
      <c r="G26" s="151"/>
    </row>
    <row r="27" spans="1:7" ht="21" x14ac:dyDescent="0.3">
      <c r="A27" s="42">
        <v>295</v>
      </c>
      <c r="B27" s="43" t="s">
        <v>119</v>
      </c>
      <c r="C27" s="43" t="s">
        <v>291</v>
      </c>
      <c r="D27" s="43" t="s">
        <v>308</v>
      </c>
      <c r="E27" s="43" t="s">
        <v>309</v>
      </c>
      <c r="F27" s="43" t="s">
        <v>309</v>
      </c>
      <c r="G27" s="151"/>
    </row>
    <row r="28" spans="1:7" x14ac:dyDescent="0.3">
      <c r="A28" s="46">
        <v>299</v>
      </c>
      <c r="B28" s="47" t="s">
        <v>123</v>
      </c>
      <c r="C28" s="47" t="s">
        <v>291</v>
      </c>
      <c r="D28" s="47" t="s">
        <v>470</v>
      </c>
      <c r="E28" s="47"/>
      <c r="F28" s="47" t="s">
        <v>305</v>
      </c>
      <c r="G28" s="151"/>
    </row>
    <row r="29" spans="1:7" x14ac:dyDescent="0.3">
      <c r="A29" s="42">
        <v>300</v>
      </c>
      <c r="B29" s="43" t="s">
        <v>127</v>
      </c>
      <c r="C29" s="43" t="s">
        <v>288</v>
      </c>
      <c r="D29" s="43" t="s">
        <v>269</v>
      </c>
      <c r="E29" s="43" t="s">
        <v>310</v>
      </c>
      <c r="F29" s="43" t="s">
        <v>311</v>
      </c>
      <c r="G29" s="151"/>
    </row>
    <row r="30" spans="1:7" x14ac:dyDescent="0.3">
      <c r="A30" s="46">
        <v>304</v>
      </c>
      <c r="B30" s="47" t="s">
        <v>312</v>
      </c>
      <c r="C30" s="47" t="s">
        <v>286</v>
      </c>
      <c r="D30" s="47" t="s">
        <v>313</v>
      </c>
      <c r="E30" s="47" t="s">
        <v>314</v>
      </c>
      <c r="F30" s="47" t="s">
        <v>315</v>
      </c>
      <c r="G30" s="151"/>
    </row>
    <row r="31" spans="1:7" x14ac:dyDescent="0.3">
      <c r="A31" s="46">
        <v>310</v>
      </c>
      <c r="B31" s="47" t="s">
        <v>129</v>
      </c>
      <c r="C31" s="47" t="s">
        <v>262</v>
      </c>
      <c r="D31" s="47" t="s">
        <v>316</v>
      </c>
      <c r="E31" s="47" t="s">
        <v>317</v>
      </c>
      <c r="F31" s="47" t="s">
        <v>318</v>
      </c>
      <c r="G31" s="151"/>
    </row>
    <row r="32" spans="1:7" x14ac:dyDescent="0.3">
      <c r="A32" s="42">
        <v>311</v>
      </c>
      <c r="B32" s="43" t="s">
        <v>319</v>
      </c>
      <c r="C32" s="43" t="s">
        <v>286</v>
      </c>
      <c r="D32" s="43" t="s">
        <v>320</v>
      </c>
      <c r="E32" s="43" t="s">
        <v>321</v>
      </c>
      <c r="F32" s="43" t="s">
        <v>322</v>
      </c>
      <c r="G32" s="151"/>
    </row>
    <row r="33" spans="1:11" x14ac:dyDescent="0.3">
      <c r="A33" s="46">
        <v>312</v>
      </c>
      <c r="B33" s="47" t="s">
        <v>323</v>
      </c>
      <c r="C33" s="47" t="s">
        <v>324</v>
      </c>
      <c r="D33" s="47" t="s">
        <v>256</v>
      </c>
      <c r="E33" s="47" t="s">
        <v>199</v>
      </c>
      <c r="F33" s="47" t="s">
        <v>199</v>
      </c>
      <c r="G33" s="151"/>
    </row>
    <row r="34" spans="1:11" ht="21" x14ac:dyDescent="0.3">
      <c r="A34" s="42">
        <v>313</v>
      </c>
      <c r="B34" s="43" t="s">
        <v>325</v>
      </c>
      <c r="C34" s="43" t="s">
        <v>447</v>
      </c>
      <c r="D34" s="43" t="s">
        <v>326</v>
      </c>
      <c r="E34" s="47" t="s">
        <v>327</v>
      </c>
      <c r="F34" s="43" t="s">
        <v>328</v>
      </c>
      <c r="G34" s="151"/>
    </row>
    <row r="35" spans="1:11" x14ac:dyDescent="0.3">
      <c r="A35" s="46">
        <v>315</v>
      </c>
      <c r="B35" s="47" t="s">
        <v>130</v>
      </c>
      <c r="C35" s="47" t="s">
        <v>291</v>
      </c>
      <c r="D35" s="47" t="s">
        <v>471</v>
      </c>
      <c r="E35" s="47"/>
      <c r="F35" s="47" t="s">
        <v>305</v>
      </c>
      <c r="G35" s="151"/>
    </row>
    <row r="36" spans="1:11" x14ac:dyDescent="0.3">
      <c r="A36" s="42">
        <v>316</v>
      </c>
      <c r="B36" s="43" t="s">
        <v>130</v>
      </c>
      <c r="C36" s="43" t="s">
        <v>291</v>
      </c>
      <c r="D36" s="43" t="s">
        <v>470</v>
      </c>
      <c r="E36" s="43"/>
      <c r="F36" s="43" t="s">
        <v>305</v>
      </c>
      <c r="G36" s="151"/>
    </row>
    <row r="37" spans="1:11" x14ac:dyDescent="0.3">
      <c r="A37" s="46">
        <v>319</v>
      </c>
      <c r="B37" s="47" t="s">
        <v>134</v>
      </c>
      <c r="C37" s="47" t="s">
        <v>268</v>
      </c>
      <c r="D37" s="47" t="s">
        <v>269</v>
      </c>
      <c r="E37" s="47" t="s">
        <v>273</v>
      </c>
      <c r="F37" s="47" t="s">
        <v>273</v>
      </c>
      <c r="G37" s="151"/>
    </row>
    <row r="38" spans="1:11" ht="21" x14ac:dyDescent="0.3">
      <c r="A38" s="42">
        <v>322</v>
      </c>
      <c r="B38" s="43" t="s">
        <v>144</v>
      </c>
      <c r="C38" s="43" t="s">
        <v>291</v>
      </c>
      <c r="D38" s="43" t="s">
        <v>265</v>
      </c>
      <c r="E38" s="47" t="s">
        <v>329</v>
      </c>
      <c r="F38" s="47" t="s">
        <v>283</v>
      </c>
      <c r="G38" s="151"/>
      <c r="K38" s="2"/>
    </row>
    <row r="39" spans="1:11" x14ac:dyDescent="0.3">
      <c r="A39" s="46">
        <v>323</v>
      </c>
      <c r="B39" s="47" t="s">
        <v>330</v>
      </c>
      <c r="C39" s="47" t="s">
        <v>324</v>
      </c>
      <c r="D39" s="47" t="s">
        <v>331</v>
      </c>
      <c r="E39" s="47" t="s">
        <v>332</v>
      </c>
      <c r="F39" s="47" t="s">
        <v>333</v>
      </c>
      <c r="G39" s="151"/>
      <c r="K39" s="2"/>
    </row>
    <row r="40" spans="1:11" s="6" customFormat="1" ht="21" x14ac:dyDescent="0.3">
      <c r="A40" s="51">
        <v>330</v>
      </c>
      <c r="B40" s="52" t="s">
        <v>148</v>
      </c>
      <c r="C40" s="52" t="s">
        <v>288</v>
      </c>
      <c r="D40" s="52" t="s">
        <v>334</v>
      </c>
      <c r="E40" s="52" t="s">
        <v>335</v>
      </c>
      <c r="F40" s="52" t="s">
        <v>335</v>
      </c>
      <c r="G40" s="152"/>
      <c r="K40" s="3"/>
    </row>
    <row r="41" spans="1:11" s="6" customFormat="1" ht="21" x14ac:dyDescent="0.3">
      <c r="A41" s="54">
        <v>331</v>
      </c>
      <c r="B41" s="50" t="s">
        <v>149</v>
      </c>
      <c r="C41" s="50" t="s">
        <v>291</v>
      </c>
      <c r="D41" s="50" t="s">
        <v>336</v>
      </c>
      <c r="E41" s="50" t="s">
        <v>337</v>
      </c>
      <c r="F41" s="50" t="s">
        <v>338</v>
      </c>
      <c r="G41" s="152"/>
      <c r="K41" s="3"/>
    </row>
    <row r="42" spans="1:11" s="6" customFormat="1" ht="21" x14ac:dyDescent="0.3">
      <c r="A42" s="54">
        <v>332</v>
      </c>
      <c r="B42" s="50" t="s">
        <v>149</v>
      </c>
      <c r="C42" s="50" t="s">
        <v>339</v>
      </c>
      <c r="D42" s="50" t="s">
        <v>340</v>
      </c>
      <c r="E42" s="50" t="s">
        <v>341</v>
      </c>
      <c r="F42" s="50" t="s">
        <v>342</v>
      </c>
      <c r="G42" s="152"/>
      <c r="K42" s="3"/>
    </row>
    <row r="43" spans="1:11" s="6" customFormat="1" x14ac:dyDescent="0.3">
      <c r="A43" s="51">
        <v>334</v>
      </c>
      <c r="B43" s="52" t="s">
        <v>150</v>
      </c>
      <c r="C43" s="52" t="s">
        <v>262</v>
      </c>
      <c r="D43" s="52" t="s">
        <v>316</v>
      </c>
      <c r="E43" s="52" t="s">
        <v>317</v>
      </c>
      <c r="F43" s="52" t="s">
        <v>318</v>
      </c>
      <c r="G43" s="152"/>
      <c r="K43" s="3"/>
    </row>
    <row r="44" spans="1:11" s="6" customFormat="1" x14ac:dyDescent="0.3">
      <c r="A44" s="54">
        <v>337</v>
      </c>
      <c r="B44" s="50" t="s">
        <v>152</v>
      </c>
      <c r="C44" s="50" t="s">
        <v>447</v>
      </c>
      <c r="D44" s="50" t="s">
        <v>269</v>
      </c>
      <c r="E44" s="50" t="s">
        <v>343</v>
      </c>
      <c r="F44" s="50" t="s">
        <v>343</v>
      </c>
      <c r="G44" s="152"/>
      <c r="K44" s="3"/>
    </row>
    <row r="45" spans="1:11" s="6" customFormat="1" x14ac:dyDescent="0.3">
      <c r="A45" s="51">
        <v>338</v>
      </c>
      <c r="B45" s="52" t="s">
        <v>344</v>
      </c>
      <c r="C45" s="52" t="s">
        <v>286</v>
      </c>
      <c r="D45" s="52" t="s">
        <v>256</v>
      </c>
      <c r="E45" s="50" t="s">
        <v>345</v>
      </c>
      <c r="F45" s="50" t="s">
        <v>345</v>
      </c>
      <c r="G45" s="152"/>
      <c r="K45" s="3"/>
    </row>
    <row r="46" spans="1:11" s="6" customFormat="1" x14ac:dyDescent="0.3">
      <c r="A46" s="54">
        <v>341</v>
      </c>
      <c r="B46" s="50" t="s">
        <v>153</v>
      </c>
      <c r="C46" s="50" t="s">
        <v>268</v>
      </c>
      <c r="D46" s="50" t="s">
        <v>256</v>
      </c>
      <c r="E46" s="50" t="s">
        <v>346</v>
      </c>
      <c r="F46" s="50" t="s">
        <v>346</v>
      </c>
      <c r="G46" s="152"/>
      <c r="K46" s="3"/>
    </row>
    <row r="47" spans="1:11" s="6" customFormat="1" ht="21" x14ac:dyDescent="0.3">
      <c r="A47" s="51">
        <v>342</v>
      </c>
      <c r="B47" s="52" t="s">
        <v>154</v>
      </c>
      <c r="C47" s="52" t="s">
        <v>291</v>
      </c>
      <c r="D47" s="52" t="s">
        <v>347</v>
      </c>
      <c r="E47" s="50" t="s">
        <v>309</v>
      </c>
      <c r="F47" s="52" t="s">
        <v>309</v>
      </c>
      <c r="G47" s="152"/>
      <c r="K47" s="3"/>
    </row>
    <row r="48" spans="1:11" s="6" customFormat="1" x14ac:dyDescent="0.3">
      <c r="A48" s="54">
        <v>346</v>
      </c>
      <c r="B48" s="50" t="s">
        <v>167</v>
      </c>
      <c r="C48" s="50" t="s">
        <v>286</v>
      </c>
      <c r="D48" s="50" t="s">
        <v>320</v>
      </c>
      <c r="E48" s="50" t="s">
        <v>348</v>
      </c>
      <c r="F48" s="50" t="s">
        <v>322</v>
      </c>
      <c r="G48" s="152"/>
    </row>
    <row r="49" spans="1:11" s="6" customFormat="1" ht="21" x14ac:dyDescent="0.3">
      <c r="A49" s="51">
        <v>351</v>
      </c>
      <c r="B49" s="52" t="s">
        <v>179</v>
      </c>
      <c r="C49" s="52" t="s">
        <v>291</v>
      </c>
      <c r="D49" s="50" t="s">
        <v>265</v>
      </c>
      <c r="E49" s="50" t="s">
        <v>349</v>
      </c>
      <c r="F49" s="50" t="s">
        <v>349</v>
      </c>
      <c r="G49" s="152"/>
    </row>
    <row r="50" spans="1:11" s="6" customFormat="1" ht="21" x14ac:dyDescent="0.3">
      <c r="A50" s="54">
        <v>354</v>
      </c>
      <c r="B50" s="50" t="s">
        <v>350</v>
      </c>
      <c r="C50" s="50" t="s">
        <v>291</v>
      </c>
      <c r="D50" s="50" t="s">
        <v>351</v>
      </c>
      <c r="E50" s="50" t="s">
        <v>352</v>
      </c>
      <c r="F50" s="50" t="s">
        <v>352</v>
      </c>
      <c r="G50" s="152"/>
      <c r="K50" s="55"/>
    </row>
    <row r="51" spans="1:11" s="6" customFormat="1" x14ac:dyDescent="0.3">
      <c r="A51" s="51">
        <v>361</v>
      </c>
      <c r="B51" s="52" t="s">
        <v>353</v>
      </c>
      <c r="C51" s="52" t="s">
        <v>324</v>
      </c>
      <c r="D51" s="52" t="s">
        <v>256</v>
      </c>
      <c r="E51" s="52" t="s">
        <v>199</v>
      </c>
      <c r="F51" s="52" t="s">
        <v>199</v>
      </c>
      <c r="G51" s="152"/>
    </row>
    <row r="52" spans="1:11" s="6" customFormat="1" x14ac:dyDescent="0.3">
      <c r="A52" s="54">
        <v>362</v>
      </c>
      <c r="B52" s="50" t="s">
        <v>354</v>
      </c>
      <c r="C52" s="50" t="s">
        <v>262</v>
      </c>
      <c r="D52" s="50" t="s">
        <v>256</v>
      </c>
      <c r="E52" s="50" t="s">
        <v>296</v>
      </c>
      <c r="F52" s="50" t="s">
        <v>296</v>
      </c>
      <c r="G52" s="152"/>
    </row>
    <row r="53" spans="1:11" s="6" customFormat="1" ht="21" x14ac:dyDescent="0.3">
      <c r="A53" s="51">
        <v>363</v>
      </c>
      <c r="B53" s="52" t="s">
        <v>168</v>
      </c>
      <c r="C53" s="52" t="s">
        <v>291</v>
      </c>
      <c r="D53" s="52" t="s">
        <v>355</v>
      </c>
      <c r="E53" s="50" t="s">
        <v>356</v>
      </c>
      <c r="F53" s="50" t="s">
        <v>356</v>
      </c>
      <c r="G53" s="152"/>
    </row>
    <row r="54" spans="1:11" s="6" customFormat="1" ht="21" x14ac:dyDescent="0.3">
      <c r="A54" s="54">
        <v>364</v>
      </c>
      <c r="B54" s="50" t="s">
        <v>169</v>
      </c>
      <c r="C54" s="50" t="s">
        <v>291</v>
      </c>
      <c r="D54" s="50" t="s">
        <v>265</v>
      </c>
      <c r="E54" s="50" t="s">
        <v>357</v>
      </c>
      <c r="F54" s="50" t="s">
        <v>283</v>
      </c>
      <c r="G54" s="152"/>
      <c r="K54" s="55"/>
    </row>
    <row r="55" spans="1:11" s="6" customFormat="1" ht="21" x14ac:dyDescent="0.3">
      <c r="A55" s="51">
        <v>365</v>
      </c>
      <c r="B55" s="52" t="s">
        <v>180</v>
      </c>
      <c r="C55" s="52" t="s">
        <v>324</v>
      </c>
      <c r="D55" s="52" t="s">
        <v>358</v>
      </c>
      <c r="E55" s="50" t="s">
        <v>359</v>
      </c>
      <c r="F55" s="50" t="s">
        <v>359</v>
      </c>
      <c r="G55" s="152"/>
    </row>
    <row r="56" spans="1:11" s="6" customFormat="1" x14ac:dyDescent="0.3">
      <c r="A56" s="54">
        <v>367</v>
      </c>
      <c r="B56" s="50" t="s">
        <v>181</v>
      </c>
      <c r="C56" s="50" t="s">
        <v>268</v>
      </c>
      <c r="D56" s="50" t="s">
        <v>269</v>
      </c>
      <c r="E56" s="50" t="s">
        <v>273</v>
      </c>
      <c r="F56" s="50" t="s">
        <v>273</v>
      </c>
      <c r="G56" s="152"/>
    </row>
    <row r="57" spans="1:11" s="6" customFormat="1" x14ac:dyDescent="0.3">
      <c r="A57" s="51">
        <v>368</v>
      </c>
      <c r="B57" s="52" t="s">
        <v>182</v>
      </c>
      <c r="C57" s="52" t="s">
        <v>286</v>
      </c>
      <c r="D57" s="52" t="s">
        <v>360</v>
      </c>
      <c r="E57" s="50" t="s">
        <v>361</v>
      </c>
      <c r="F57" s="50" t="s">
        <v>362</v>
      </c>
      <c r="G57" s="152"/>
    </row>
    <row r="58" spans="1:11" s="6" customFormat="1" ht="21" x14ac:dyDescent="0.3">
      <c r="A58" s="54">
        <v>369</v>
      </c>
      <c r="B58" s="50" t="s">
        <v>183</v>
      </c>
      <c r="C58" s="50" t="s">
        <v>324</v>
      </c>
      <c r="D58" s="50" t="s">
        <v>308</v>
      </c>
      <c r="E58" s="50" t="s">
        <v>309</v>
      </c>
      <c r="F58" s="50" t="s">
        <v>309</v>
      </c>
      <c r="G58" s="152"/>
      <c r="K58" s="55"/>
    </row>
    <row r="59" spans="1:11" s="6" customFormat="1" x14ac:dyDescent="0.3">
      <c r="A59" s="54">
        <v>373</v>
      </c>
      <c r="B59" s="50" t="s">
        <v>189</v>
      </c>
      <c r="C59" s="50" t="s">
        <v>288</v>
      </c>
      <c r="D59" s="50" t="s">
        <v>363</v>
      </c>
      <c r="E59" s="50" t="s">
        <v>364</v>
      </c>
      <c r="F59" s="50" t="s">
        <v>365</v>
      </c>
      <c r="G59" s="152"/>
    </row>
    <row r="60" spans="1:11" s="6" customFormat="1" x14ac:dyDescent="0.3">
      <c r="A60" s="54">
        <v>379</v>
      </c>
      <c r="B60" s="50" t="s">
        <v>200</v>
      </c>
      <c r="C60" s="50" t="s">
        <v>291</v>
      </c>
      <c r="D60" s="50" t="s">
        <v>463</v>
      </c>
      <c r="E60" s="50"/>
      <c r="F60" s="50" t="s">
        <v>304</v>
      </c>
      <c r="G60" s="152"/>
    </row>
    <row r="61" spans="1:11" s="6" customFormat="1" ht="21" x14ac:dyDescent="0.3">
      <c r="A61" s="54">
        <v>380</v>
      </c>
      <c r="B61" s="50" t="s">
        <v>210</v>
      </c>
      <c r="C61" s="50" t="s">
        <v>447</v>
      </c>
      <c r="D61" s="50" t="s">
        <v>265</v>
      </c>
      <c r="E61" s="50" t="s">
        <v>366</v>
      </c>
      <c r="F61" s="50" t="s">
        <v>366</v>
      </c>
      <c r="G61" s="152"/>
    </row>
    <row r="62" spans="1:11" s="6" customFormat="1" ht="21" x14ac:dyDescent="0.3">
      <c r="A62" s="54">
        <v>381</v>
      </c>
      <c r="B62" s="50" t="s">
        <v>209</v>
      </c>
      <c r="C62" s="50" t="s">
        <v>291</v>
      </c>
      <c r="D62" s="50" t="s">
        <v>269</v>
      </c>
      <c r="E62" s="50" t="s">
        <v>367</v>
      </c>
      <c r="F62" s="50" t="s">
        <v>349</v>
      </c>
      <c r="G62" s="152"/>
    </row>
    <row r="63" spans="1:11" s="6" customFormat="1" ht="21" x14ac:dyDescent="0.3">
      <c r="A63" s="54">
        <v>383</v>
      </c>
      <c r="B63" s="50" t="s">
        <v>368</v>
      </c>
      <c r="C63" s="50" t="s">
        <v>339</v>
      </c>
      <c r="D63" s="50" t="s">
        <v>265</v>
      </c>
      <c r="E63" s="50" t="s">
        <v>369</v>
      </c>
      <c r="F63" s="50" t="s">
        <v>370</v>
      </c>
      <c r="G63" s="152"/>
    </row>
    <row r="64" spans="1:11" s="6" customFormat="1" ht="21" x14ac:dyDescent="0.3">
      <c r="A64" s="54">
        <v>392</v>
      </c>
      <c r="B64" s="50" t="s">
        <v>212</v>
      </c>
      <c r="C64" s="50" t="s">
        <v>255</v>
      </c>
      <c r="D64" s="50" t="s">
        <v>265</v>
      </c>
      <c r="E64" s="50" t="s">
        <v>371</v>
      </c>
      <c r="F64" s="50" t="s">
        <v>372</v>
      </c>
      <c r="G64" s="152"/>
    </row>
    <row r="65" spans="1:7" s="6" customFormat="1" ht="21" x14ac:dyDescent="0.3">
      <c r="A65" s="54">
        <v>393</v>
      </c>
      <c r="B65" s="50" t="s">
        <v>213</v>
      </c>
      <c r="C65" s="50" t="s">
        <v>291</v>
      </c>
      <c r="D65" s="50" t="s">
        <v>347</v>
      </c>
      <c r="E65" s="50" t="s">
        <v>309</v>
      </c>
      <c r="F65" s="50" t="s">
        <v>309</v>
      </c>
      <c r="G65" s="152"/>
    </row>
    <row r="66" spans="1:7" s="6" customFormat="1" ht="21" x14ac:dyDescent="0.3">
      <c r="A66" s="54">
        <v>396</v>
      </c>
      <c r="B66" s="50" t="s">
        <v>373</v>
      </c>
      <c r="C66" s="50" t="s">
        <v>324</v>
      </c>
      <c r="D66" s="50" t="s">
        <v>374</v>
      </c>
      <c r="E66" s="50" t="s">
        <v>375</v>
      </c>
      <c r="F66" s="50" t="s">
        <v>375</v>
      </c>
      <c r="G66" s="152"/>
    </row>
    <row r="67" spans="1:7" s="6" customFormat="1" ht="21" x14ac:dyDescent="0.3">
      <c r="A67" s="54">
        <v>402</v>
      </c>
      <c r="B67" s="50" t="s">
        <v>217</v>
      </c>
      <c r="C67" s="50" t="s">
        <v>291</v>
      </c>
      <c r="D67" s="50" t="s">
        <v>269</v>
      </c>
      <c r="E67" s="50" t="s">
        <v>376</v>
      </c>
      <c r="F67" s="50" t="s">
        <v>349</v>
      </c>
      <c r="G67" s="152"/>
    </row>
    <row r="68" spans="1:7" s="6" customFormat="1" x14ac:dyDescent="0.3">
      <c r="A68" s="54">
        <v>405</v>
      </c>
      <c r="B68" s="56" t="s">
        <v>687</v>
      </c>
      <c r="C68" s="50" t="s">
        <v>291</v>
      </c>
      <c r="D68" s="50" t="s">
        <v>256</v>
      </c>
      <c r="E68" s="50" t="s">
        <v>377</v>
      </c>
      <c r="F68" s="50" t="s">
        <v>377</v>
      </c>
      <c r="G68" s="152"/>
    </row>
    <row r="69" spans="1:7" s="6" customFormat="1" ht="21" x14ac:dyDescent="0.3">
      <c r="A69" s="51">
        <v>410</v>
      </c>
      <c r="B69" s="57" t="s">
        <v>688</v>
      </c>
      <c r="C69" s="58" t="s">
        <v>291</v>
      </c>
      <c r="D69" s="58" t="s">
        <v>347</v>
      </c>
      <c r="E69" s="58" t="s">
        <v>309</v>
      </c>
      <c r="F69" s="58" t="s">
        <v>309</v>
      </c>
      <c r="G69" s="152"/>
    </row>
    <row r="70" spans="1:7" s="6" customFormat="1" x14ac:dyDescent="0.3">
      <c r="A70" s="54">
        <v>412</v>
      </c>
      <c r="B70" s="56" t="s">
        <v>689</v>
      </c>
      <c r="C70" s="50" t="s">
        <v>286</v>
      </c>
      <c r="D70" s="50" t="s">
        <v>378</v>
      </c>
      <c r="E70" s="50" t="s">
        <v>379</v>
      </c>
      <c r="F70" s="50" t="s">
        <v>379</v>
      </c>
      <c r="G70" s="152"/>
    </row>
    <row r="71" spans="1:7" s="6" customFormat="1" ht="21" x14ac:dyDescent="0.3">
      <c r="A71" s="54">
        <v>414</v>
      </c>
      <c r="B71" s="56" t="s">
        <v>690</v>
      </c>
      <c r="C71" s="50" t="s">
        <v>324</v>
      </c>
      <c r="D71" s="50" t="s">
        <v>380</v>
      </c>
      <c r="E71" s="50" t="s">
        <v>381</v>
      </c>
      <c r="F71" s="50" t="s">
        <v>381</v>
      </c>
      <c r="G71" s="152"/>
    </row>
    <row r="72" spans="1:7" s="6" customFormat="1" x14ac:dyDescent="0.3">
      <c r="A72" s="54">
        <v>420</v>
      </c>
      <c r="B72" s="56" t="s">
        <v>226</v>
      </c>
      <c r="C72" s="50" t="s">
        <v>268</v>
      </c>
      <c r="D72" s="50" t="s">
        <v>256</v>
      </c>
      <c r="E72" s="50" t="s">
        <v>273</v>
      </c>
      <c r="F72" s="50" t="s">
        <v>273</v>
      </c>
      <c r="G72" s="152"/>
    </row>
    <row r="73" spans="1:7" s="6" customFormat="1" x14ac:dyDescent="0.3">
      <c r="A73" s="54">
        <v>424</v>
      </c>
      <c r="B73" s="56" t="s">
        <v>691</v>
      </c>
      <c r="C73" s="56" t="s">
        <v>262</v>
      </c>
      <c r="D73" s="52" t="s">
        <v>316</v>
      </c>
      <c r="E73" s="52" t="s">
        <v>317</v>
      </c>
      <c r="F73" s="52" t="s">
        <v>318</v>
      </c>
      <c r="G73" s="152"/>
    </row>
    <row r="74" spans="1:7" s="6" customFormat="1" x14ac:dyDescent="0.3">
      <c r="A74" s="54">
        <v>425</v>
      </c>
      <c r="B74" s="56" t="s">
        <v>229</v>
      </c>
      <c r="C74" s="50" t="s">
        <v>447</v>
      </c>
      <c r="D74" s="50" t="s">
        <v>269</v>
      </c>
      <c r="E74" s="50" t="s">
        <v>382</v>
      </c>
      <c r="F74" s="50" t="s">
        <v>382</v>
      </c>
      <c r="G74" s="152"/>
    </row>
    <row r="75" spans="1:7" s="6" customFormat="1" ht="21" x14ac:dyDescent="0.3">
      <c r="A75" s="54">
        <v>430</v>
      </c>
      <c r="B75" s="56" t="s">
        <v>230</v>
      </c>
      <c r="C75" s="56" t="s">
        <v>262</v>
      </c>
      <c r="D75" s="50" t="s">
        <v>383</v>
      </c>
      <c r="E75" s="50" t="s">
        <v>384</v>
      </c>
      <c r="F75" s="50" t="s">
        <v>318</v>
      </c>
      <c r="G75" s="152"/>
    </row>
    <row r="76" spans="1:7" s="6" customFormat="1" x14ac:dyDescent="0.3">
      <c r="A76" s="54">
        <v>436</v>
      </c>
      <c r="B76" s="56" t="s">
        <v>692</v>
      </c>
      <c r="C76" s="50" t="s">
        <v>324</v>
      </c>
      <c r="D76" s="50" t="s">
        <v>331</v>
      </c>
      <c r="E76" s="50" t="s">
        <v>332</v>
      </c>
      <c r="F76" s="50" t="s">
        <v>333</v>
      </c>
      <c r="G76" s="152"/>
    </row>
    <row r="77" spans="1:7" s="6" customFormat="1" ht="21" x14ac:dyDescent="0.3">
      <c r="A77" s="54">
        <v>437</v>
      </c>
      <c r="B77" s="56" t="s">
        <v>238</v>
      </c>
      <c r="C77" s="50" t="s">
        <v>291</v>
      </c>
      <c r="D77" s="50" t="s">
        <v>269</v>
      </c>
      <c r="E77" s="50" t="s">
        <v>385</v>
      </c>
      <c r="F77" s="50" t="s">
        <v>349</v>
      </c>
      <c r="G77" s="152"/>
    </row>
    <row r="78" spans="1:7" s="6" customFormat="1" ht="21" x14ac:dyDescent="0.3">
      <c r="A78" s="54">
        <v>441</v>
      </c>
      <c r="B78" s="56" t="s">
        <v>693</v>
      </c>
      <c r="C78" s="50" t="s">
        <v>324</v>
      </c>
      <c r="D78" s="58" t="s">
        <v>347</v>
      </c>
      <c r="E78" s="58" t="s">
        <v>309</v>
      </c>
      <c r="F78" s="58" t="s">
        <v>309</v>
      </c>
      <c r="G78" s="152"/>
    </row>
    <row r="79" spans="1:7" s="6" customFormat="1" ht="21" x14ac:dyDescent="0.3">
      <c r="A79" s="54">
        <v>442</v>
      </c>
      <c r="B79" s="56" t="s">
        <v>694</v>
      </c>
      <c r="C79" s="50" t="s">
        <v>286</v>
      </c>
      <c r="D79" s="50" t="s">
        <v>386</v>
      </c>
      <c r="E79" s="50" t="s">
        <v>387</v>
      </c>
      <c r="F79" s="50" t="s">
        <v>387</v>
      </c>
      <c r="G79" s="152"/>
    </row>
    <row r="80" spans="1:7" s="6" customFormat="1" ht="73.5" x14ac:dyDescent="0.3">
      <c r="A80" s="54">
        <v>449</v>
      </c>
      <c r="B80" s="56" t="s">
        <v>241</v>
      </c>
      <c r="C80" s="50" t="s">
        <v>255</v>
      </c>
      <c r="D80" s="50" t="s">
        <v>265</v>
      </c>
      <c r="E80" s="59" t="s">
        <v>388</v>
      </c>
      <c r="F80" s="50" t="s">
        <v>389</v>
      </c>
      <c r="G80" s="152"/>
    </row>
    <row r="81" spans="1:7" s="6" customFormat="1" x14ac:dyDescent="0.3">
      <c r="A81" s="54">
        <v>450</v>
      </c>
      <c r="B81" s="56" t="s">
        <v>695</v>
      </c>
      <c r="C81" s="50" t="s">
        <v>286</v>
      </c>
      <c r="D81" s="50" t="s">
        <v>320</v>
      </c>
      <c r="E81" s="50" t="s">
        <v>348</v>
      </c>
      <c r="F81" s="50" t="s">
        <v>322</v>
      </c>
      <c r="G81" s="152"/>
    </row>
    <row r="82" spans="1:7" s="6" customFormat="1" x14ac:dyDescent="0.3">
      <c r="A82" s="54">
        <v>455</v>
      </c>
      <c r="B82" s="56" t="s">
        <v>696</v>
      </c>
      <c r="C82" s="50" t="s">
        <v>450</v>
      </c>
      <c r="D82" s="50" t="s">
        <v>390</v>
      </c>
      <c r="E82" s="50" t="s">
        <v>391</v>
      </c>
      <c r="F82" s="50" t="s">
        <v>391</v>
      </c>
      <c r="G82" s="152"/>
    </row>
    <row r="83" spans="1:7" s="6" customFormat="1" ht="21" x14ac:dyDescent="0.3">
      <c r="A83" s="54">
        <v>458</v>
      </c>
      <c r="B83" s="56" t="s">
        <v>697</v>
      </c>
      <c r="C83" s="58" t="s">
        <v>474</v>
      </c>
      <c r="D83" s="50" t="s">
        <v>347</v>
      </c>
      <c r="E83" s="58" t="s">
        <v>309</v>
      </c>
      <c r="F83" s="58" t="s">
        <v>309</v>
      </c>
      <c r="G83" s="152"/>
    </row>
    <row r="84" spans="1:7" s="6" customFormat="1" x14ac:dyDescent="0.3">
      <c r="A84" s="54">
        <v>460</v>
      </c>
      <c r="B84" s="56" t="s">
        <v>698</v>
      </c>
      <c r="C84" s="50" t="s">
        <v>268</v>
      </c>
      <c r="D84" s="50" t="s">
        <v>269</v>
      </c>
      <c r="E84" s="50" t="s">
        <v>343</v>
      </c>
      <c r="F84" s="50" t="s">
        <v>343</v>
      </c>
      <c r="G84" s="152"/>
    </row>
    <row r="85" spans="1:7" s="6" customFormat="1" ht="31.5" x14ac:dyDescent="0.3">
      <c r="A85" s="54">
        <v>462</v>
      </c>
      <c r="B85" s="56" t="s">
        <v>699</v>
      </c>
      <c r="C85" s="50" t="s">
        <v>286</v>
      </c>
      <c r="D85" s="50" t="s">
        <v>392</v>
      </c>
      <c r="E85" s="50" t="s">
        <v>393</v>
      </c>
      <c r="F85" s="50" t="s">
        <v>394</v>
      </c>
      <c r="G85" s="152"/>
    </row>
    <row r="86" spans="1:7" s="6" customFormat="1" ht="21" x14ac:dyDescent="0.3">
      <c r="A86" s="54">
        <v>471</v>
      </c>
      <c r="B86" s="56" t="s">
        <v>700</v>
      </c>
      <c r="C86" s="50" t="s">
        <v>286</v>
      </c>
      <c r="D86" s="50" t="s">
        <v>395</v>
      </c>
      <c r="E86" s="50" t="s">
        <v>396</v>
      </c>
      <c r="F86" s="50" t="s">
        <v>396</v>
      </c>
      <c r="G86" s="152"/>
    </row>
    <row r="87" spans="1:7" s="6" customFormat="1" ht="21" x14ac:dyDescent="0.3">
      <c r="A87" s="54">
        <v>472</v>
      </c>
      <c r="B87" s="56" t="s">
        <v>245</v>
      </c>
      <c r="C87" s="50" t="s">
        <v>447</v>
      </c>
      <c r="D87" s="52" t="s">
        <v>308</v>
      </c>
      <c r="E87" s="52" t="s">
        <v>309</v>
      </c>
      <c r="F87" s="52" t="s">
        <v>309</v>
      </c>
      <c r="G87" s="152"/>
    </row>
    <row r="88" spans="1:7" s="6" customFormat="1" x14ac:dyDescent="0.3">
      <c r="A88" s="54">
        <v>473</v>
      </c>
      <c r="B88" s="56" t="s">
        <v>701</v>
      </c>
      <c r="C88" s="50" t="s">
        <v>286</v>
      </c>
      <c r="D88" s="50" t="s">
        <v>397</v>
      </c>
      <c r="E88" s="50" t="s">
        <v>398</v>
      </c>
      <c r="F88" s="50" t="s">
        <v>398</v>
      </c>
      <c r="G88" s="152"/>
    </row>
    <row r="89" spans="1:7" s="6" customFormat="1" x14ac:dyDescent="0.3">
      <c r="A89" s="54">
        <v>486</v>
      </c>
      <c r="B89" s="56" t="s">
        <v>411</v>
      </c>
      <c r="C89" s="50" t="s">
        <v>447</v>
      </c>
      <c r="D89" s="50" t="s">
        <v>269</v>
      </c>
      <c r="E89" s="50" t="s">
        <v>412</v>
      </c>
      <c r="F89" s="50" t="s">
        <v>412</v>
      </c>
      <c r="G89" s="152"/>
    </row>
    <row r="90" spans="1:7" s="6" customFormat="1" ht="21" x14ac:dyDescent="0.3">
      <c r="A90" s="54">
        <v>487</v>
      </c>
      <c r="B90" s="56" t="s">
        <v>408</v>
      </c>
      <c r="C90" s="50" t="s">
        <v>291</v>
      </c>
      <c r="D90" s="50" t="s">
        <v>269</v>
      </c>
      <c r="E90" s="50" t="s">
        <v>385</v>
      </c>
      <c r="F90" s="50" t="s">
        <v>349</v>
      </c>
      <c r="G90" s="152"/>
    </row>
    <row r="91" spans="1:7" s="6" customFormat="1" x14ac:dyDescent="0.3">
      <c r="A91" s="54">
        <v>490</v>
      </c>
      <c r="B91" s="56" t="s">
        <v>414</v>
      </c>
      <c r="C91" s="50" t="s">
        <v>286</v>
      </c>
      <c r="D91" s="50" t="s">
        <v>360</v>
      </c>
      <c r="E91" s="50" t="s">
        <v>361</v>
      </c>
      <c r="F91" s="50" t="s">
        <v>362</v>
      </c>
      <c r="G91" s="152"/>
    </row>
    <row r="92" spans="1:7" s="6" customFormat="1" x14ac:dyDescent="0.3">
      <c r="A92" s="54">
        <v>495</v>
      </c>
      <c r="B92" s="56" t="s">
        <v>417</v>
      </c>
      <c r="C92" s="50" t="s">
        <v>268</v>
      </c>
      <c r="D92" s="50" t="s">
        <v>269</v>
      </c>
      <c r="E92" s="50" t="s">
        <v>343</v>
      </c>
      <c r="F92" s="50" t="s">
        <v>343</v>
      </c>
      <c r="G92" s="152"/>
    </row>
    <row r="93" spans="1:7" s="6" customFormat="1" ht="21" x14ac:dyDescent="0.3">
      <c r="A93" s="54">
        <v>496</v>
      </c>
      <c r="B93" s="56" t="s">
        <v>418</v>
      </c>
      <c r="C93" s="50" t="s">
        <v>286</v>
      </c>
      <c r="D93" s="50" t="s">
        <v>420</v>
      </c>
      <c r="E93" s="50" t="s">
        <v>431</v>
      </c>
      <c r="F93" s="50" t="s">
        <v>428</v>
      </c>
      <c r="G93" s="152"/>
    </row>
    <row r="94" spans="1:7" s="6" customFormat="1" x14ac:dyDescent="0.3">
      <c r="A94" s="54">
        <v>497</v>
      </c>
      <c r="B94" s="56" t="s">
        <v>419</v>
      </c>
      <c r="C94" s="50" t="s">
        <v>286</v>
      </c>
      <c r="D94" s="50" t="s">
        <v>421</v>
      </c>
      <c r="E94" s="47" t="s">
        <v>321</v>
      </c>
      <c r="F94" s="50" t="s">
        <v>322</v>
      </c>
      <c r="G94" s="152"/>
    </row>
    <row r="95" spans="1:7" s="6" customFormat="1" ht="21" x14ac:dyDescent="0.3">
      <c r="A95" s="54">
        <v>501</v>
      </c>
      <c r="B95" s="56" t="s">
        <v>432</v>
      </c>
      <c r="C95" s="50" t="s">
        <v>255</v>
      </c>
      <c r="D95" s="50" t="s">
        <v>265</v>
      </c>
      <c r="E95" s="50" t="s">
        <v>435</v>
      </c>
      <c r="F95" s="50" t="s">
        <v>389</v>
      </c>
      <c r="G95" s="152"/>
    </row>
    <row r="96" spans="1:7" s="6" customFormat="1" x14ac:dyDescent="0.3">
      <c r="A96" s="54">
        <v>508</v>
      </c>
      <c r="B96" s="56" t="s">
        <v>419</v>
      </c>
      <c r="C96" s="50" t="s">
        <v>286</v>
      </c>
      <c r="D96" s="50" t="s">
        <v>360</v>
      </c>
      <c r="E96" s="50" t="s">
        <v>361</v>
      </c>
      <c r="F96" s="50" t="s">
        <v>362</v>
      </c>
      <c r="G96" s="152"/>
    </row>
    <row r="97" spans="1:7" s="6" customFormat="1" x14ac:dyDescent="0.3">
      <c r="A97" s="54">
        <v>510</v>
      </c>
      <c r="B97" s="56" t="s">
        <v>436</v>
      </c>
      <c r="C97" s="50" t="s">
        <v>268</v>
      </c>
      <c r="D97" s="50" t="s">
        <v>269</v>
      </c>
      <c r="E97" s="50" t="s">
        <v>273</v>
      </c>
      <c r="F97" s="50" t="s">
        <v>273</v>
      </c>
      <c r="G97" s="152"/>
    </row>
    <row r="98" spans="1:7" s="6" customFormat="1" x14ac:dyDescent="0.3">
      <c r="A98" s="54">
        <v>511</v>
      </c>
      <c r="B98" s="56" t="s">
        <v>441</v>
      </c>
      <c r="C98" s="50" t="s">
        <v>324</v>
      </c>
      <c r="D98" s="50" t="s">
        <v>331</v>
      </c>
      <c r="E98" s="50" t="s">
        <v>332</v>
      </c>
      <c r="F98" s="50" t="s">
        <v>333</v>
      </c>
      <c r="G98" s="152"/>
    </row>
    <row r="99" spans="1:7" s="6" customFormat="1" x14ac:dyDescent="0.3">
      <c r="A99" s="54">
        <v>514</v>
      </c>
      <c r="B99" s="56" t="s">
        <v>442</v>
      </c>
      <c r="C99" s="50" t="s">
        <v>324</v>
      </c>
      <c r="D99" s="50" t="s">
        <v>462</v>
      </c>
      <c r="E99" s="50"/>
      <c r="F99" s="50" t="s">
        <v>145</v>
      </c>
      <c r="G99" s="152"/>
    </row>
    <row r="100" spans="1:7" s="6" customFormat="1" x14ac:dyDescent="0.3">
      <c r="A100" s="54">
        <v>518</v>
      </c>
      <c r="B100" s="56" t="s">
        <v>444</v>
      </c>
      <c r="C100" s="50" t="s">
        <v>268</v>
      </c>
      <c r="D100" s="50" t="s">
        <v>269</v>
      </c>
      <c r="E100" s="50" t="s">
        <v>382</v>
      </c>
      <c r="F100" s="50" t="s">
        <v>382</v>
      </c>
      <c r="G100" s="152"/>
    </row>
    <row r="101" spans="1:7" s="6" customFormat="1" ht="21" x14ac:dyDescent="0.3">
      <c r="A101" s="54">
        <v>519</v>
      </c>
      <c r="B101" s="56" t="s">
        <v>445</v>
      </c>
      <c r="C101" s="50" t="s">
        <v>286</v>
      </c>
      <c r="D101" s="50" t="s">
        <v>380</v>
      </c>
      <c r="E101" s="50" t="s">
        <v>381</v>
      </c>
      <c r="F101" s="50" t="s">
        <v>381</v>
      </c>
      <c r="G101" s="152"/>
    </row>
    <row r="102" spans="1:7" s="6" customFormat="1" x14ac:dyDescent="0.3">
      <c r="A102" s="54">
        <v>523</v>
      </c>
      <c r="B102" s="56" t="s">
        <v>446</v>
      </c>
      <c r="C102" s="50" t="s">
        <v>447</v>
      </c>
      <c r="D102" s="50" t="s">
        <v>269</v>
      </c>
      <c r="E102" s="50" t="s">
        <v>412</v>
      </c>
      <c r="F102" s="50" t="s">
        <v>412</v>
      </c>
      <c r="G102" s="152"/>
    </row>
    <row r="103" spans="1:7" s="6" customFormat="1" ht="21" x14ac:dyDescent="0.3">
      <c r="A103" s="54">
        <v>524</v>
      </c>
      <c r="B103" s="56" t="s">
        <v>456</v>
      </c>
      <c r="C103" s="50" t="s">
        <v>286</v>
      </c>
      <c r="D103" s="50" t="s">
        <v>420</v>
      </c>
      <c r="E103" s="50" t="s">
        <v>431</v>
      </c>
      <c r="F103" s="50" t="s">
        <v>428</v>
      </c>
      <c r="G103" s="152"/>
    </row>
    <row r="104" spans="1:7" s="6" customFormat="1" x14ac:dyDescent="0.3">
      <c r="A104" s="54">
        <v>536</v>
      </c>
      <c r="B104" s="56" t="s">
        <v>457</v>
      </c>
      <c r="C104" s="50" t="s">
        <v>324</v>
      </c>
      <c r="D104" s="50" t="s">
        <v>269</v>
      </c>
      <c r="E104" s="50" t="s">
        <v>461</v>
      </c>
      <c r="F104" s="50" t="s">
        <v>382</v>
      </c>
      <c r="G104" s="152"/>
    </row>
    <row r="105" spans="1:7" s="6" customFormat="1" ht="31.5" x14ac:dyDescent="0.3">
      <c r="A105" s="54">
        <v>554</v>
      </c>
      <c r="B105" s="56" t="s">
        <v>464</v>
      </c>
      <c r="C105" s="50" t="s">
        <v>679</v>
      </c>
      <c r="D105" s="50" t="s">
        <v>465</v>
      </c>
      <c r="E105" s="50" t="s">
        <v>466</v>
      </c>
      <c r="F105" s="50" t="s">
        <v>107</v>
      </c>
      <c r="G105" s="152"/>
    </row>
    <row r="106" spans="1:7" s="6" customFormat="1" ht="21" x14ac:dyDescent="0.3">
      <c r="A106" s="54">
        <v>557</v>
      </c>
      <c r="B106" s="56" t="s">
        <v>467</v>
      </c>
      <c r="C106" s="50" t="s">
        <v>255</v>
      </c>
      <c r="D106" s="50" t="s">
        <v>265</v>
      </c>
      <c r="E106" s="50" t="s">
        <v>468</v>
      </c>
      <c r="F106" s="50" t="s">
        <v>469</v>
      </c>
      <c r="G106" s="152"/>
    </row>
    <row r="107" spans="1:7" s="6" customFormat="1" x14ac:dyDescent="0.3">
      <c r="A107" s="54">
        <v>571</v>
      </c>
      <c r="B107" s="56" t="s">
        <v>475</v>
      </c>
      <c r="C107" s="50" t="s">
        <v>286</v>
      </c>
      <c r="D107" s="50" t="s">
        <v>476</v>
      </c>
      <c r="E107" s="50" t="s">
        <v>477</v>
      </c>
      <c r="F107" s="50" t="s">
        <v>477</v>
      </c>
      <c r="G107" s="152"/>
    </row>
    <row r="108" spans="1:7" s="6" customFormat="1" x14ac:dyDescent="0.3">
      <c r="A108" s="54">
        <v>582</v>
      </c>
      <c r="B108" s="56" t="s">
        <v>478</v>
      </c>
      <c r="C108" s="50" t="s">
        <v>268</v>
      </c>
      <c r="D108" s="50" t="s">
        <v>269</v>
      </c>
      <c r="E108" s="50" t="s">
        <v>273</v>
      </c>
      <c r="F108" s="50" t="s">
        <v>273</v>
      </c>
      <c r="G108" s="152"/>
    </row>
    <row r="109" spans="1:7" s="6" customFormat="1" x14ac:dyDescent="0.3">
      <c r="A109" s="54">
        <v>586</v>
      </c>
      <c r="B109" s="56" t="s">
        <v>481</v>
      </c>
      <c r="C109" s="50" t="s">
        <v>268</v>
      </c>
      <c r="D109" s="50" t="s">
        <v>269</v>
      </c>
      <c r="E109" s="50" t="s">
        <v>382</v>
      </c>
      <c r="F109" s="50" t="s">
        <v>382</v>
      </c>
      <c r="G109" s="152"/>
    </row>
    <row r="110" spans="1:7" s="6" customFormat="1" x14ac:dyDescent="0.3">
      <c r="A110" s="54">
        <v>602</v>
      </c>
      <c r="B110" s="56" t="s">
        <v>499</v>
      </c>
      <c r="C110" s="50" t="s">
        <v>286</v>
      </c>
      <c r="D110" s="50" t="s">
        <v>320</v>
      </c>
      <c r="E110" s="50" t="s">
        <v>500</v>
      </c>
      <c r="F110" s="50" t="s">
        <v>322</v>
      </c>
      <c r="G110" s="152"/>
    </row>
    <row r="111" spans="1:7" s="6" customFormat="1" x14ac:dyDescent="0.3">
      <c r="A111" s="54">
        <v>607</v>
      </c>
      <c r="B111" s="56" t="s">
        <v>501</v>
      </c>
      <c r="C111" s="50" t="s">
        <v>324</v>
      </c>
      <c r="D111" s="50" t="s">
        <v>502</v>
      </c>
      <c r="E111" s="50" t="s">
        <v>503</v>
      </c>
      <c r="F111" s="50" t="s">
        <v>503</v>
      </c>
      <c r="G111" s="152"/>
    </row>
    <row r="112" spans="1:7" s="6" customFormat="1" ht="21" x14ac:dyDescent="0.3">
      <c r="A112" s="54">
        <v>612</v>
      </c>
      <c r="B112" s="56" t="s">
        <v>504</v>
      </c>
      <c r="C112" s="50" t="s">
        <v>286</v>
      </c>
      <c r="D112" s="50" t="s">
        <v>505</v>
      </c>
      <c r="E112" s="50" t="s">
        <v>387</v>
      </c>
      <c r="F112" s="50" t="s">
        <v>387</v>
      </c>
      <c r="G112" s="152"/>
    </row>
    <row r="113" spans="1:7" s="6" customFormat="1" ht="31.5" x14ac:dyDescent="0.3">
      <c r="A113" s="54">
        <v>614</v>
      </c>
      <c r="B113" s="56" t="s">
        <v>506</v>
      </c>
      <c r="C113" s="50" t="s">
        <v>286</v>
      </c>
      <c r="D113" s="50" t="s">
        <v>507</v>
      </c>
      <c r="E113" s="50" t="s">
        <v>508</v>
      </c>
      <c r="F113" s="50" t="s">
        <v>362</v>
      </c>
      <c r="G113" s="152"/>
    </row>
    <row r="114" spans="1:7" s="6" customFormat="1" ht="31.5" x14ac:dyDescent="0.3">
      <c r="A114" s="54">
        <v>626</v>
      </c>
      <c r="B114" s="56" t="s">
        <v>509</v>
      </c>
      <c r="C114" s="50" t="s">
        <v>262</v>
      </c>
      <c r="D114" s="50" t="s">
        <v>519</v>
      </c>
      <c r="E114" s="50" t="s">
        <v>518</v>
      </c>
      <c r="F114" s="50" t="s">
        <v>318</v>
      </c>
      <c r="G114" s="152"/>
    </row>
    <row r="115" spans="1:7" s="6" customFormat="1" x14ac:dyDescent="0.3">
      <c r="A115" s="54">
        <v>628</v>
      </c>
      <c r="B115" s="56" t="s">
        <v>520</v>
      </c>
      <c r="C115" s="50" t="s">
        <v>286</v>
      </c>
      <c r="D115" s="50" t="s">
        <v>524</v>
      </c>
      <c r="E115" s="50" t="s">
        <v>522</v>
      </c>
      <c r="F115" s="50" t="s">
        <v>522</v>
      </c>
      <c r="G115" s="152"/>
    </row>
    <row r="116" spans="1:7" s="6" customFormat="1" x14ac:dyDescent="0.3">
      <c r="A116" s="54">
        <v>631</v>
      </c>
      <c r="B116" s="56" t="s">
        <v>521</v>
      </c>
      <c r="C116" s="50" t="s">
        <v>286</v>
      </c>
      <c r="D116" s="50" t="s">
        <v>397</v>
      </c>
      <c r="E116" s="50" t="s">
        <v>523</v>
      </c>
      <c r="F116" s="50" t="s">
        <v>523</v>
      </c>
      <c r="G116" s="152"/>
    </row>
    <row r="117" spans="1:7" s="6" customFormat="1" ht="21" x14ac:dyDescent="0.3">
      <c r="A117" s="54">
        <v>634</v>
      </c>
      <c r="B117" s="56" t="s">
        <v>525</v>
      </c>
      <c r="C117" s="50" t="s">
        <v>324</v>
      </c>
      <c r="D117" s="50" t="s">
        <v>526</v>
      </c>
      <c r="E117" s="50" t="s">
        <v>527</v>
      </c>
      <c r="F117" s="50" t="s">
        <v>145</v>
      </c>
      <c r="G117" s="152"/>
    </row>
    <row r="118" spans="1:7" s="6" customFormat="1" ht="31.5" x14ac:dyDescent="0.3">
      <c r="A118" s="54">
        <v>657</v>
      </c>
      <c r="B118" s="56" t="s">
        <v>521</v>
      </c>
      <c r="C118" s="50" t="s">
        <v>286</v>
      </c>
      <c r="D118" s="50" t="s">
        <v>507</v>
      </c>
      <c r="E118" s="50" t="s">
        <v>508</v>
      </c>
      <c r="F118" s="50" t="s">
        <v>362</v>
      </c>
      <c r="G118" s="152"/>
    </row>
    <row r="119" spans="1:7" s="6" customFormat="1" ht="21" x14ac:dyDescent="0.3">
      <c r="A119" s="54">
        <v>658</v>
      </c>
      <c r="B119" s="56" t="s">
        <v>529</v>
      </c>
      <c r="C119" s="50" t="s">
        <v>324</v>
      </c>
      <c r="D119" s="50" t="s">
        <v>358</v>
      </c>
      <c r="E119" s="50" t="s">
        <v>359</v>
      </c>
      <c r="F119" s="50" t="s">
        <v>359</v>
      </c>
      <c r="G119" s="152"/>
    </row>
    <row r="120" spans="1:7" s="6" customFormat="1" ht="21" x14ac:dyDescent="0.3">
      <c r="A120" s="54">
        <v>693</v>
      </c>
      <c r="B120" s="56" t="s">
        <v>532</v>
      </c>
      <c r="C120" s="50" t="s">
        <v>291</v>
      </c>
      <c r="D120" s="50" t="s">
        <v>544</v>
      </c>
      <c r="E120" s="50" t="s">
        <v>545</v>
      </c>
      <c r="F120" s="50" t="s">
        <v>546</v>
      </c>
      <c r="G120" s="152"/>
    </row>
    <row r="121" spans="1:7" s="6" customFormat="1" ht="42" x14ac:dyDescent="0.3">
      <c r="A121" s="54">
        <v>707</v>
      </c>
      <c r="B121" s="56" t="s">
        <v>547</v>
      </c>
      <c r="C121" s="50" t="s">
        <v>324</v>
      </c>
      <c r="D121" s="50" t="s">
        <v>548</v>
      </c>
      <c r="E121" s="50" t="s">
        <v>491</v>
      </c>
      <c r="F121" s="50" t="s">
        <v>491</v>
      </c>
      <c r="G121" s="152"/>
    </row>
    <row r="122" spans="1:7" s="6" customFormat="1" ht="52.5" x14ac:dyDescent="0.3">
      <c r="A122" s="54">
        <v>734</v>
      </c>
      <c r="B122" s="56" t="s">
        <v>561</v>
      </c>
      <c r="C122" s="50" t="s">
        <v>291</v>
      </c>
      <c r="D122" s="50" t="s">
        <v>562</v>
      </c>
      <c r="E122" s="50" t="s">
        <v>545</v>
      </c>
      <c r="F122" s="50" t="s">
        <v>546</v>
      </c>
      <c r="G122" s="152"/>
    </row>
    <row r="123" spans="1:7" s="6" customFormat="1" x14ac:dyDescent="0.3">
      <c r="A123" s="54">
        <v>779</v>
      </c>
      <c r="B123" s="56" t="s">
        <v>564</v>
      </c>
      <c r="C123" s="50" t="s">
        <v>286</v>
      </c>
      <c r="D123" s="50" t="s">
        <v>397</v>
      </c>
      <c r="E123" s="50" t="s">
        <v>523</v>
      </c>
      <c r="F123" s="50" t="s">
        <v>523</v>
      </c>
      <c r="G123" s="152"/>
    </row>
    <row r="124" spans="1:7" s="6" customFormat="1" x14ac:dyDescent="0.3">
      <c r="A124" s="54">
        <v>811</v>
      </c>
      <c r="B124" s="56" t="s">
        <v>565</v>
      </c>
      <c r="C124" s="50" t="s">
        <v>286</v>
      </c>
      <c r="D124" s="50" t="s">
        <v>397</v>
      </c>
      <c r="E124" s="50" t="s">
        <v>523</v>
      </c>
      <c r="F124" s="50" t="s">
        <v>523</v>
      </c>
      <c r="G124" s="152"/>
    </row>
    <row r="125" spans="1:7" s="6" customFormat="1" ht="21" x14ac:dyDescent="0.3">
      <c r="A125" s="54">
        <v>815</v>
      </c>
      <c r="B125" s="56" t="s">
        <v>573</v>
      </c>
      <c r="C125" s="50" t="s">
        <v>291</v>
      </c>
      <c r="D125" s="50" t="s">
        <v>574</v>
      </c>
      <c r="E125" s="50" t="s">
        <v>575</v>
      </c>
      <c r="F125" s="50" t="s">
        <v>546</v>
      </c>
      <c r="G125" s="152"/>
    </row>
    <row r="126" spans="1:7" s="6" customFormat="1" ht="38.25" customHeight="1" x14ac:dyDescent="0.3">
      <c r="A126" s="54">
        <v>827</v>
      </c>
      <c r="B126" s="56" t="s">
        <v>576</v>
      </c>
      <c r="C126" s="50" t="s">
        <v>324</v>
      </c>
      <c r="D126" s="50" t="s">
        <v>579</v>
      </c>
      <c r="E126" s="50" t="s">
        <v>578</v>
      </c>
      <c r="F126" s="50" t="s">
        <v>578</v>
      </c>
      <c r="G126" s="152"/>
    </row>
    <row r="127" spans="1:7" s="6" customFormat="1" ht="42" x14ac:dyDescent="0.3">
      <c r="A127" s="54">
        <v>866</v>
      </c>
      <c r="B127" s="56" t="s">
        <v>632</v>
      </c>
      <c r="C127" s="50" t="s">
        <v>268</v>
      </c>
      <c r="D127" s="50" t="s">
        <v>265</v>
      </c>
      <c r="E127" s="50" t="s">
        <v>609</v>
      </c>
      <c r="F127" s="50" t="s">
        <v>492</v>
      </c>
      <c r="G127" s="152"/>
    </row>
    <row r="128" spans="1:7" s="6" customFormat="1" ht="33.75" customHeight="1" x14ac:dyDescent="0.3">
      <c r="A128" s="54">
        <v>866</v>
      </c>
      <c r="B128" s="56" t="s">
        <v>633</v>
      </c>
      <c r="C128" s="50" t="s">
        <v>268</v>
      </c>
      <c r="D128" s="50" t="s">
        <v>265</v>
      </c>
      <c r="E128" s="50" t="s">
        <v>610</v>
      </c>
      <c r="F128" s="50" t="s">
        <v>492</v>
      </c>
      <c r="G128" s="152"/>
    </row>
    <row r="129" spans="1:7" s="6" customFormat="1" ht="33" customHeight="1" x14ac:dyDescent="0.3">
      <c r="A129" s="54">
        <v>866</v>
      </c>
      <c r="B129" s="56" t="s">
        <v>634</v>
      </c>
      <c r="C129" s="50" t="s">
        <v>268</v>
      </c>
      <c r="D129" s="50" t="s">
        <v>265</v>
      </c>
      <c r="E129" s="50" t="s">
        <v>614</v>
      </c>
      <c r="F129" s="50" t="s">
        <v>492</v>
      </c>
      <c r="G129" s="152"/>
    </row>
    <row r="130" spans="1:7" s="6" customFormat="1" ht="31.5" customHeight="1" x14ac:dyDescent="0.3">
      <c r="A130" s="54">
        <v>950</v>
      </c>
      <c r="B130" s="56" t="s">
        <v>635</v>
      </c>
      <c r="C130" s="50" t="s">
        <v>606</v>
      </c>
      <c r="D130" s="50" t="s">
        <v>616</v>
      </c>
      <c r="E130" s="50" t="s">
        <v>611</v>
      </c>
      <c r="F130" s="50" t="s">
        <v>604</v>
      </c>
      <c r="G130" s="152"/>
    </row>
    <row r="131" spans="1:7" s="6" customFormat="1" ht="21" x14ac:dyDescent="0.3">
      <c r="A131" s="54">
        <v>950</v>
      </c>
      <c r="B131" s="56" t="s">
        <v>638</v>
      </c>
      <c r="C131" s="50" t="s">
        <v>606</v>
      </c>
      <c r="D131" s="50" t="s">
        <v>607</v>
      </c>
      <c r="E131" s="50" t="s">
        <v>615</v>
      </c>
      <c r="F131" s="50" t="s">
        <v>604</v>
      </c>
      <c r="G131" s="152"/>
    </row>
    <row r="132" spans="1:7" s="6" customFormat="1" ht="48" customHeight="1" x14ac:dyDescent="0.3">
      <c r="A132" s="54">
        <v>950</v>
      </c>
      <c r="B132" s="56" t="s">
        <v>652</v>
      </c>
      <c r="C132" s="50" t="s">
        <v>606</v>
      </c>
      <c r="D132" s="50" t="s">
        <v>607</v>
      </c>
      <c r="E132" s="50" t="s">
        <v>629</v>
      </c>
      <c r="F132" s="50" t="s">
        <v>604</v>
      </c>
      <c r="G132" s="152"/>
    </row>
    <row r="133" spans="1:7" s="6" customFormat="1" ht="31.5" x14ac:dyDescent="0.3">
      <c r="A133" s="144">
        <v>1046</v>
      </c>
      <c r="B133" s="56" t="s">
        <v>636</v>
      </c>
      <c r="C133" s="50" t="s">
        <v>268</v>
      </c>
      <c r="D133" s="50" t="s">
        <v>265</v>
      </c>
      <c r="E133" s="50" t="s">
        <v>619</v>
      </c>
      <c r="F133" s="50" t="s">
        <v>492</v>
      </c>
      <c r="G133" s="152"/>
    </row>
    <row r="134" spans="1:7" s="6" customFormat="1" ht="31.5" x14ac:dyDescent="0.3">
      <c r="A134" s="144">
        <v>1049</v>
      </c>
      <c r="B134" s="56" t="s">
        <v>637</v>
      </c>
      <c r="C134" s="50" t="s">
        <v>606</v>
      </c>
      <c r="D134" s="50" t="s">
        <v>628</v>
      </c>
      <c r="E134" s="145" t="s">
        <v>626</v>
      </c>
      <c r="F134" s="50" t="s">
        <v>627</v>
      </c>
      <c r="G134" s="152"/>
    </row>
    <row r="135" spans="1:7" s="6" customFormat="1" ht="31.5" x14ac:dyDescent="0.3">
      <c r="A135" s="147">
        <v>1049</v>
      </c>
      <c r="B135" s="148" t="s">
        <v>651</v>
      </c>
      <c r="C135" s="146" t="s">
        <v>606</v>
      </c>
      <c r="D135" s="146" t="s">
        <v>628</v>
      </c>
      <c r="E135" s="149" t="s">
        <v>643</v>
      </c>
      <c r="F135" s="146" t="s">
        <v>627</v>
      </c>
      <c r="G135" s="152"/>
    </row>
    <row r="136" spans="1:7" s="6" customFormat="1" ht="31" customHeight="1" x14ac:dyDescent="0.3">
      <c r="A136" s="144">
        <v>1072</v>
      </c>
      <c r="B136" s="56" t="s">
        <v>631</v>
      </c>
      <c r="C136" s="50" t="s">
        <v>606</v>
      </c>
      <c r="D136" s="50" t="s">
        <v>616</v>
      </c>
      <c r="E136" s="145"/>
      <c r="F136" s="50"/>
      <c r="G136" s="152"/>
    </row>
    <row r="137" spans="1:7" s="6" customFormat="1" ht="31" customHeight="1" x14ac:dyDescent="0.3">
      <c r="A137" s="144">
        <v>1075</v>
      </c>
      <c r="B137" s="56" t="s">
        <v>641</v>
      </c>
      <c r="C137" s="50" t="s">
        <v>640</v>
      </c>
      <c r="D137" s="146" t="s">
        <v>269</v>
      </c>
      <c r="E137" s="145" t="s">
        <v>649</v>
      </c>
      <c r="F137" s="50" t="s">
        <v>650</v>
      </c>
      <c r="G137" s="152"/>
    </row>
    <row r="138" spans="1:7" s="6" customFormat="1" ht="31" customHeight="1" x14ac:dyDescent="0.3">
      <c r="A138" s="144">
        <v>1081</v>
      </c>
      <c r="B138" s="56" t="s">
        <v>685</v>
      </c>
      <c r="C138" s="50" t="s">
        <v>679</v>
      </c>
      <c r="D138" s="50" t="s">
        <v>397</v>
      </c>
      <c r="E138" s="50" t="s">
        <v>684</v>
      </c>
      <c r="F138" s="50" t="s">
        <v>683</v>
      </c>
      <c r="G138" s="152"/>
    </row>
    <row r="139" spans="1:7" s="6" customFormat="1" ht="31" customHeight="1" x14ac:dyDescent="0.3">
      <c r="A139" s="144">
        <v>1099</v>
      </c>
      <c r="B139" s="56" t="s">
        <v>708</v>
      </c>
      <c r="C139" s="50" t="s">
        <v>709</v>
      </c>
      <c r="D139" s="50" t="s">
        <v>711</v>
      </c>
      <c r="E139" s="50" t="s">
        <v>712</v>
      </c>
      <c r="F139" s="154" t="s">
        <v>710</v>
      </c>
      <c r="G139" s="53"/>
    </row>
    <row r="140" spans="1:7" s="6" customFormat="1" ht="31" customHeight="1" x14ac:dyDescent="0.3">
      <c r="A140" s="156">
        <v>1120</v>
      </c>
      <c r="B140" s="56" t="s">
        <v>713</v>
      </c>
      <c r="C140" s="50" t="s">
        <v>709</v>
      </c>
      <c r="D140" s="50" t="s">
        <v>714</v>
      </c>
      <c r="E140" s="50"/>
      <c r="F140" s="154"/>
      <c r="G140" s="53"/>
    </row>
    <row r="141" spans="1:7" s="6" customFormat="1" ht="43" customHeight="1" x14ac:dyDescent="0.3">
      <c r="A141" s="156">
        <v>1152</v>
      </c>
      <c r="B141" s="182" t="s">
        <v>715</v>
      </c>
      <c r="C141" s="50" t="s">
        <v>679</v>
      </c>
      <c r="D141" s="50" t="s">
        <v>716</v>
      </c>
      <c r="E141" s="50" t="s">
        <v>717</v>
      </c>
      <c r="F141" s="154" t="s">
        <v>718</v>
      </c>
      <c r="G141" s="53"/>
    </row>
    <row r="142" spans="1:7" s="6" customFormat="1" ht="73.5" x14ac:dyDescent="0.3">
      <c r="A142" s="54">
        <v>1160</v>
      </c>
      <c r="B142" s="182" t="s">
        <v>719</v>
      </c>
      <c r="C142" s="50" t="s">
        <v>268</v>
      </c>
      <c r="D142" s="50" t="s">
        <v>725</v>
      </c>
      <c r="E142" s="50" t="s">
        <v>724</v>
      </c>
      <c r="F142" s="50" t="s">
        <v>723</v>
      </c>
      <c r="G142" s="152"/>
    </row>
    <row r="143" spans="1:7" s="6" customFormat="1" ht="43" customHeight="1" x14ac:dyDescent="0.3">
      <c r="A143" s="156">
        <v>1161</v>
      </c>
      <c r="B143" s="182" t="s">
        <v>720</v>
      </c>
      <c r="C143" s="50" t="s">
        <v>679</v>
      </c>
      <c r="D143" s="50" t="s">
        <v>722</v>
      </c>
      <c r="E143" s="50" t="s">
        <v>726</v>
      </c>
      <c r="F143" s="154" t="s">
        <v>726</v>
      </c>
      <c r="G143" s="53"/>
    </row>
    <row r="144" spans="1:7" s="6" customFormat="1" ht="49.5" customHeight="1" x14ac:dyDescent="0.3">
      <c r="A144" s="156">
        <v>1164</v>
      </c>
      <c r="B144" s="182">
        <v>45315</v>
      </c>
      <c r="C144" s="50" t="s">
        <v>709</v>
      </c>
      <c r="D144" s="50" t="s">
        <v>731</v>
      </c>
      <c r="E144" s="50" t="s">
        <v>730</v>
      </c>
      <c r="F144" s="154" t="s">
        <v>730</v>
      </c>
      <c r="G144" s="53"/>
    </row>
    <row r="145" spans="1:7" s="6" customFormat="1" ht="31" customHeight="1" x14ac:dyDescent="0.3">
      <c r="A145" s="155"/>
      <c r="B145" s="185"/>
      <c r="C145" s="52"/>
      <c r="D145" s="52"/>
      <c r="E145" s="52"/>
      <c r="F145" s="52"/>
      <c r="G145" s="53"/>
    </row>
    <row r="146" spans="1:7" s="6" customFormat="1" x14ac:dyDescent="0.3">
      <c r="A146" s="17" t="s">
        <v>399</v>
      </c>
      <c r="B146" s="5" t="s">
        <v>400</v>
      </c>
      <c r="E146" s="45"/>
      <c r="G146" s="53"/>
    </row>
    <row r="147" spans="1:7" s="6" customFormat="1" x14ac:dyDescent="0.3">
      <c r="A147" s="17" t="s">
        <v>401</v>
      </c>
      <c r="B147" s="6" t="s">
        <v>269</v>
      </c>
      <c r="E147" s="52"/>
      <c r="G147" s="53"/>
    </row>
    <row r="148" spans="1:7" s="6" customFormat="1" x14ac:dyDescent="0.3">
      <c r="A148" s="17" t="s">
        <v>402</v>
      </c>
      <c r="B148" s="5" t="s">
        <v>256</v>
      </c>
      <c r="G148" s="53"/>
    </row>
    <row r="149" spans="1:7" s="6" customFormat="1" x14ac:dyDescent="0.3">
      <c r="A149" s="17"/>
      <c r="G149" s="53"/>
    </row>
    <row r="150" spans="1:7" s="6" customFormat="1" x14ac:dyDescent="0.3">
      <c r="A150" s="150" t="s">
        <v>702</v>
      </c>
      <c r="B150" s="150"/>
      <c r="C150" s="150"/>
      <c r="D150" s="150"/>
      <c r="E150" s="150"/>
      <c r="F150" s="150"/>
      <c r="G150" s="53"/>
    </row>
    <row r="151" spans="1:7" s="6" customFormat="1" x14ac:dyDescent="0.3">
      <c r="A151" s="189" t="s">
        <v>686</v>
      </c>
      <c r="B151" s="189"/>
      <c r="C151" s="189"/>
      <c r="D151" s="189"/>
      <c r="E151" s="189"/>
      <c r="F151" s="189"/>
      <c r="G151" s="53"/>
    </row>
    <row r="152" spans="1:7" s="6" customFormat="1" x14ac:dyDescent="0.3">
      <c r="A152" s="189"/>
      <c r="B152" s="189"/>
      <c r="C152" s="189"/>
      <c r="D152" s="189"/>
      <c r="E152" s="189"/>
      <c r="F152" s="189"/>
      <c r="G152" s="53"/>
    </row>
    <row r="153" spans="1:7" s="6" customFormat="1" x14ac:dyDescent="0.3">
      <c r="A153" s="189"/>
      <c r="B153" s="189"/>
      <c r="C153" s="189"/>
      <c r="D153" s="189"/>
      <c r="E153" s="189"/>
      <c r="F153" s="189"/>
      <c r="G153" s="53"/>
    </row>
    <row r="154" spans="1:7" s="6" customFormat="1" x14ac:dyDescent="0.3">
      <c r="A154" s="189"/>
      <c r="B154" s="189"/>
      <c r="C154" s="189"/>
      <c r="D154" s="189"/>
      <c r="E154" s="189"/>
      <c r="F154" s="189"/>
      <c r="G154" s="53"/>
    </row>
    <row r="155" spans="1:7" s="6" customFormat="1" x14ac:dyDescent="0.3">
      <c r="A155" s="17"/>
      <c r="B155" s="17"/>
      <c r="G155" s="53"/>
    </row>
    <row r="156" spans="1:7" s="6" customFormat="1" x14ac:dyDescent="0.3">
      <c r="A156" s="17"/>
      <c r="B156" s="17"/>
      <c r="G156" s="53"/>
    </row>
    <row r="157" spans="1:7" s="6" customFormat="1" x14ac:dyDescent="0.3">
      <c r="A157" s="17"/>
      <c r="B157" s="17"/>
      <c r="C157" s="39"/>
      <c r="G157" s="53"/>
    </row>
    <row r="158" spans="1:7" s="6" customFormat="1" x14ac:dyDescent="0.3">
      <c r="A158" s="17"/>
      <c r="B158" s="17"/>
      <c r="G158" s="53"/>
    </row>
    <row r="159" spans="1:7" s="6" customFormat="1" x14ac:dyDescent="0.3">
      <c r="A159" s="17"/>
      <c r="B159" s="17"/>
      <c r="G159" s="53"/>
    </row>
    <row r="160" spans="1:7" s="6" customFormat="1" x14ac:dyDescent="0.3">
      <c r="A160" s="17"/>
      <c r="B160" s="17"/>
      <c r="G160" s="53"/>
    </row>
    <row r="161" spans="1:7" s="6" customFormat="1" x14ac:dyDescent="0.3">
      <c r="A161" s="17"/>
      <c r="B161" s="17"/>
      <c r="G161" s="53"/>
    </row>
    <row r="162" spans="1:7" s="6" customFormat="1" x14ac:dyDescent="0.3">
      <c r="A162" s="17"/>
      <c r="B162" s="17"/>
      <c r="G162" s="53"/>
    </row>
    <row r="163" spans="1:7" s="6" customFormat="1" x14ac:dyDescent="0.3">
      <c r="A163" s="17"/>
      <c r="B163" s="17"/>
      <c r="G163" s="53"/>
    </row>
    <row r="164" spans="1:7" s="6" customFormat="1" x14ac:dyDescent="0.3">
      <c r="A164" s="17"/>
      <c r="B164" s="17"/>
      <c r="G164" s="53"/>
    </row>
    <row r="165" spans="1:7" s="6" customFormat="1" x14ac:dyDescent="0.3">
      <c r="A165" s="17"/>
      <c r="B165" s="17"/>
      <c r="G165" s="53"/>
    </row>
    <row r="166" spans="1:7" s="6" customFormat="1" x14ac:dyDescent="0.3">
      <c r="A166" s="17"/>
      <c r="B166" s="17"/>
      <c r="G166" s="53"/>
    </row>
    <row r="167" spans="1:7" s="6" customFormat="1" x14ac:dyDescent="0.3">
      <c r="A167" s="17"/>
      <c r="B167" s="17"/>
      <c r="G167" s="53"/>
    </row>
    <row r="168" spans="1:7" s="6" customFormat="1" x14ac:dyDescent="0.3">
      <c r="A168" s="17"/>
      <c r="B168" s="17"/>
      <c r="G168" s="53"/>
    </row>
    <row r="169" spans="1:7" s="6" customFormat="1" x14ac:dyDescent="0.3">
      <c r="A169" s="17"/>
      <c r="B169" s="17"/>
      <c r="G169" s="53"/>
    </row>
    <row r="170" spans="1:7" s="6" customFormat="1" x14ac:dyDescent="0.3">
      <c r="A170" s="17"/>
      <c r="B170" s="17"/>
      <c r="G170" s="53"/>
    </row>
    <row r="171" spans="1:7" s="6" customFormat="1" x14ac:dyDescent="0.3">
      <c r="A171" s="17"/>
      <c r="B171" s="17"/>
      <c r="G171" s="53"/>
    </row>
    <row r="172" spans="1:7" s="6" customFormat="1" x14ac:dyDescent="0.3">
      <c r="A172" s="17"/>
      <c r="B172" s="17"/>
      <c r="G172" s="53"/>
    </row>
    <row r="173" spans="1:7" s="6" customFormat="1" x14ac:dyDescent="0.3">
      <c r="A173" s="17"/>
      <c r="B173" s="17"/>
      <c r="G173" s="53"/>
    </row>
    <row r="174" spans="1:7" s="6" customFormat="1" x14ac:dyDescent="0.3">
      <c r="A174" s="17"/>
      <c r="B174" s="17"/>
      <c r="G174" s="53"/>
    </row>
    <row r="175" spans="1:7" s="6" customFormat="1" x14ac:dyDescent="0.3">
      <c r="A175" s="17"/>
      <c r="B175" s="17"/>
      <c r="G175" s="53"/>
    </row>
    <row r="176" spans="1:7" s="6" customFormat="1" x14ac:dyDescent="0.3">
      <c r="A176" s="17"/>
      <c r="B176" s="17"/>
      <c r="G176" s="53"/>
    </row>
    <row r="177" spans="1:7" s="6" customFormat="1" x14ac:dyDescent="0.3">
      <c r="A177" s="17"/>
      <c r="B177" s="17"/>
      <c r="G177" s="53"/>
    </row>
    <row r="178" spans="1:7" s="6" customFormat="1" x14ac:dyDescent="0.3">
      <c r="A178" s="17"/>
      <c r="B178" s="17"/>
      <c r="G178" s="53"/>
    </row>
    <row r="179" spans="1:7" s="6" customFormat="1" x14ac:dyDescent="0.3">
      <c r="A179" s="17"/>
      <c r="B179" s="17"/>
      <c r="G179" s="53"/>
    </row>
    <row r="180" spans="1:7" s="6" customFormat="1" x14ac:dyDescent="0.3">
      <c r="A180" s="17"/>
      <c r="B180" s="17"/>
      <c r="G180" s="53"/>
    </row>
  </sheetData>
  <autoFilter ref="C1:C180" xr:uid="{00000000-0009-0000-0000-000004000000}"/>
  <mergeCells count="1">
    <mergeCell ref="A151:F154"/>
  </mergeCells>
  <phoneticPr fontId="2" type="noConversion"/>
  <pageMargins left="0.75" right="0.75" top="1" bottom="1" header="0" footer="0"/>
  <pageSetup paperSize="9" scale="59" fitToHeight="7"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Bonos Vig. Sec.</vt:lpstr>
      <vt:lpstr>Amort. e Int.</vt:lpstr>
      <vt:lpstr>Colocaciones</vt:lpstr>
      <vt:lpstr>Activos Securitizados</vt:lpstr>
      <vt:lpstr>'Activos Securitizados'!Títulos_a_imprimir</vt:lpstr>
    </vt:vector>
  </TitlesOfParts>
  <Company>OEM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pereda</dc:creator>
  <cp:lastModifiedBy>Renato Baeza Fernández</cp:lastModifiedBy>
  <cp:lastPrinted>2023-09-22T12:45:27Z</cp:lastPrinted>
  <dcterms:created xsi:type="dcterms:W3CDTF">2001-01-06T19:47:03Z</dcterms:created>
  <dcterms:modified xsi:type="dcterms:W3CDTF">2024-03-13T17:59:06Z</dcterms:modified>
</cp:coreProperties>
</file>